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15" windowHeight="8190" activeTab="0"/>
  </bookViews>
  <sheets>
    <sheet name="Ставки на 2013г.Лазарево " sheetId="1" r:id="rId1"/>
    <sheet name="Ставки на 2013г. Огаревка " sheetId="2" r:id="rId2"/>
  </sheets>
  <definedNames>
    <definedName name="_xlnm.Print_Area" localSheetId="1">'Ставки на 2013г. Огаревка '!$A$1:$I$53</definedName>
    <definedName name="_xlnm.Print_Area" localSheetId="0">'Ставки на 2013г.Лазарево '!$A$1:$I$81</definedName>
  </definedNames>
  <calcPr fullCalcOnLoad="1"/>
</workbook>
</file>

<file path=xl/sharedStrings.xml><?xml version="1.0" encoding="utf-8"?>
<sst xmlns="http://schemas.openxmlformats.org/spreadsheetml/2006/main" count="186" uniqueCount="89">
  <si>
    <t>№ п/п</t>
  </si>
  <si>
    <t>Виды ЖКУ</t>
  </si>
  <si>
    <t>Холодное водоснабжение</t>
  </si>
  <si>
    <t>2.</t>
  </si>
  <si>
    <t>жилые дома квартирного типа:</t>
  </si>
  <si>
    <t xml:space="preserve">с водопроводом и канализацией  без ванн </t>
  </si>
  <si>
    <t>3.</t>
  </si>
  <si>
    <t>4.</t>
  </si>
  <si>
    <r>
      <t>двухэтажные</t>
    </r>
    <r>
      <rPr>
        <sz val="10"/>
        <rFont val="Arial Cyr"/>
        <family val="0"/>
      </rPr>
      <t xml:space="preserve"> дома с водопроводом, канализацией и ванными от 1500-1700мм с центральным горячим водоснабжением </t>
    </r>
  </si>
  <si>
    <r>
      <t>трехэтажные</t>
    </r>
    <r>
      <rPr>
        <sz val="10"/>
        <rFont val="Arial Cyr"/>
        <family val="0"/>
      </rPr>
      <t xml:space="preserve"> дома с водопроводом, канализацией и ванными от 1500-1700мм с центральным горячим водоснабжением </t>
    </r>
  </si>
  <si>
    <r>
      <t>четырехэтажные</t>
    </r>
    <r>
      <rPr>
        <sz val="10"/>
        <rFont val="Arial Cyr"/>
        <family val="0"/>
      </rPr>
      <t xml:space="preserve"> дома с водопроводом, канализацией и ванными от 1500-1700мм с центральным горячим водоснабжением </t>
    </r>
  </si>
  <si>
    <r>
      <t>пятиэтажные</t>
    </r>
    <r>
      <rPr>
        <sz val="10"/>
        <rFont val="Arial Cyr"/>
        <family val="0"/>
      </rPr>
      <t xml:space="preserve"> дома с водопроводом, канализацией и ванными от 1500-1700мм с центральным горячим водоснабжением </t>
    </r>
  </si>
  <si>
    <t>6.</t>
  </si>
  <si>
    <t>Общежития:</t>
  </si>
  <si>
    <t>с общими душами</t>
  </si>
  <si>
    <t>с душами при всех жилых комнатах</t>
  </si>
  <si>
    <t>с общими кухнями и блоками душевых на этажах при жилых комнатах в каждой секции</t>
  </si>
  <si>
    <t>7.</t>
  </si>
  <si>
    <t>крупного рогатого скота</t>
  </si>
  <si>
    <t>мелкого рогатого скота</t>
  </si>
  <si>
    <t>8.</t>
  </si>
  <si>
    <t>на 1 машину при мойке из шлангов</t>
  </si>
  <si>
    <t>на 1 машину при мойке с подносом из водоразборных калонок</t>
  </si>
  <si>
    <t>мотоциклы</t>
  </si>
  <si>
    <t>9.</t>
  </si>
  <si>
    <t>садов и огородов при наличии водопровода, 1м2</t>
  </si>
  <si>
    <t>садов и огородов из водоразборных колонок, 1м2</t>
  </si>
  <si>
    <t>птицы (куры, гуси, утки), кролики</t>
  </si>
  <si>
    <t>на подготовку поверхности катка, 1м2</t>
  </si>
  <si>
    <t>травяного покрова,1м2</t>
  </si>
  <si>
    <t>Водоотведение</t>
  </si>
  <si>
    <t>Горячее водоснабжение</t>
  </si>
  <si>
    <t>2-х этажные дома</t>
  </si>
  <si>
    <t>3-х этажные дома</t>
  </si>
  <si>
    <t>4-х этажные дома</t>
  </si>
  <si>
    <t>5-ти этажные дома</t>
  </si>
  <si>
    <t>Жилые дома:</t>
  </si>
  <si>
    <t>с душами при всех комнатах</t>
  </si>
  <si>
    <t>Горячее водоснабжение по счетчику</t>
  </si>
  <si>
    <t>Централизованное отопление</t>
  </si>
  <si>
    <t>Отопление 1м2 общей площади в месяц</t>
  </si>
  <si>
    <t>с водопроводом и выгребными ямами</t>
  </si>
  <si>
    <t>с водопроводом, выгребными ямами и газовым водонагревателем</t>
  </si>
  <si>
    <t xml:space="preserve">из уличных водонапорных колонок </t>
  </si>
  <si>
    <t>с водопроводом, канализацией, ванными и накопительным электронагревателем</t>
  </si>
  <si>
    <t>жилые дома квартирного типа: с водопроводом и дворовым краном</t>
  </si>
  <si>
    <r>
      <t xml:space="preserve">одноэтажныеэтажные </t>
    </r>
    <r>
      <rPr>
        <sz val="10"/>
        <rFont val="Arial Cyr"/>
        <family val="0"/>
      </rPr>
      <t xml:space="preserve">дома с водопроводом, канализацией и ванными </t>
    </r>
  </si>
  <si>
    <r>
      <t>двухэтажные</t>
    </r>
    <r>
      <rPr>
        <sz val="10"/>
        <rFont val="Arial Cyr"/>
        <family val="0"/>
      </rPr>
      <t xml:space="preserve"> дома с водопроводом, канализацией и ванными </t>
    </r>
  </si>
  <si>
    <r>
      <t>трехэтажные</t>
    </r>
    <r>
      <rPr>
        <sz val="10"/>
        <rFont val="Arial Cyr"/>
        <family val="0"/>
      </rPr>
      <t xml:space="preserve"> дома с водопроводом, канализацией и ванными</t>
    </r>
  </si>
  <si>
    <r>
      <t>четырехэтажные</t>
    </r>
    <r>
      <rPr>
        <sz val="10"/>
        <rFont val="Arial Cyr"/>
        <family val="0"/>
      </rPr>
      <t xml:space="preserve"> дома с водопроводом, канализацией и ванными </t>
    </r>
  </si>
  <si>
    <t>с водопроводом, ванными канализацией с газовыми и электрическими  водонагревателями</t>
  </si>
  <si>
    <t>с водопрводом, ванными, канализацией, с накопительными газовыми и электрическими водонагревателями</t>
  </si>
  <si>
    <r>
      <t>трехэтажные</t>
    </r>
    <r>
      <rPr>
        <sz val="10"/>
        <rFont val="Arial Cyr"/>
        <family val="0"/>
      </rPr>
      <t xml:space="preserve"> дома с водопроводом, канализацией и ванными </t>
    </r>
  </si>
  <si>
    <r>
      <t>двухэтажные</t>
    </r>
    <r>
      <rPr>
        <sz val="10"/>
        <rFont val="Arial Cyr"/>
        <family val="0"/>
      </rPr>
      <t xml:space="preserve"> дома с водопроводом, канализацией и ванными  с центральным горячим водоснабжением </t>
    </r>
  </si>
  <si>
    <r>
      <t>трехэтажные</t>
    </r>
    <r>
      <rPr>
        <sz val="10"/>
        <rFont val="Arial Cyr"/>
        <family val="0"/>
      </rPr>
      <t xml:space="preserve"> дома с водопроводом, канализацией и ванными  с центральным горячим водоснабжением </t>
    </r>
  </si>
  <si>
    <r>
      <t>четырехэтажные</t>
    </r>
    <r>
      <rPr>
        <sz val="10"/>
        <rFont val="Arial Cyr"/>
        <family val="0"/>
      </rPr>
      <t xml:space="preserve"> дома с водопроводом, канализацией и ванными  с центральным горячим водоснабжением </t>
    </r>
  </si>
  <si>
    <r>
      <t>пятиэтажные</t>
    </r>
    <r>
      <rPr>
        <sz val="10"/>
        <rFont val="Arial Cyr"/>
        <family val="0"/>
      </rPr>
      <t xml:space="preserve"> дома с водопроводом, канализацией и ванными  с центральным горячим водоснабжением </t>
    </r>
  </si>
  <si>
    <t>за 1м3</t>
  </si>
  <si>
    <t>Жилые дома</t>
  </si>
  <si>
    <t>На содержание скота на 1 голову куб.м:</t>
  </si>
  <si>
    <t>Расход воды на мойку личного автотранспорта граждан на 1 автомобиль куб.м:</t>
  </si>
  <si>
    <t>с водопроводом, ванными, канализацией, с  газовыми водонагревателями</t>
  </si>
  <si>
    <t>Расход воды на полив  1кв.м поливной площади за май-июль:</t>
  </si>
  <si>
    <t>Утверждаю</t>
  </si>
  <si>
    <t>Генеральный директор ОАО "Лазаревское ПЖКХ"</t>
  </si>
  <si>
    <t>_________________О.В. Лепков</t>
  </si>
  <si>
    <t>с водопроводом, канализацией, ванными, быстродействующими газовыми нагревателями и многоточечным водоразбором</t>
  </si>
  <si>
    <t>кролики</t>
  </si>
  <si>
    <t>с водопроводом, ванными, канализацией,с водонагревателями работающими на твердом топливе</t>
  </si>
  <si>
    <t xml:space="preserve">птицы (куры, гуси, утки), </t>
  </si>
  <si>
    <t>"_"________________2013г</t>
  </si>
  <si>
    <t>Норматив на 1человека в месяц м3   с 1 июля 2013 года по               30 июня 2014г.</t>
  </si>
  <si>
    <t>Норматив на 1человека в месяц м3                                   с 1 января 2013 года по             30 июня 2013г.</t>
  </si>
  <si>
    <t xml:space="preserve"> Ставки оплаты коммунальных услуг   по ОАО "Лазаревское ПЖКХ"                                                                                   для населения  МО Лазаревское   на   2013-2014  годы                                                                                                    (с 1 января 2013г. по 30 июня 2014г.)</t>
  </si>
  <si>
    <t>Тариф в руб. за 1 куб.м для населения с НДС                     с 1 января 2013 года по             30 июня 2013г.</t>
  </si>
  <si>
    <t>Тариф в руб. за 1 куб.м для населения с НДС                     с 1 июля 2013 года по               30 июня 2014г.</t>
  </si>
  <si>
    <t>Ставки оплаты для населения  с 1 человека в месяц                                            с 1 января 2013 года по                                   30 июня 2013г.                              С НДС</t>
  </si>
  <si>
    <t>Ставки оплаты для населения с 1 человека в месяц                                                      с 1 июля 2013 года по                         30 июня 2014г. С НДС</t>
  </si>
  <si>
    <t>Холодное водоснабжение по счетчику</t>
  </si>
  <si>
    <t>с птиборами учета ХВС И ГВС</t>
  </si>
  <si>
    <t>Норматив на услугу теплоснабжения  Гкал/м2             в месяц  с 1 января 2013 года по             30 июня 2013г.</t>
  </si>
  <si>
    <r>
      <t xml:space="preserve">Норматив на услугу </t>
    </r>
    <r>
      <rPr>
        <sz val="9"/>
        <rFont val="Arial Cyr"/>
        <family val="0"/>
      </rPr>
      <t>теплоснабжения</t>
    </r>
    <r>
      <rPr>
        <sz val="10"/>
        <rFont val="Arial Cyr"/>
        <family val="0"/>
      </rPr>
      <t xml:space="preserve">  Гкал/м2             в месяц  с 1 июля 2013 года по  30 июня 2014г.</t>
    </r>
  </si>
  <si>
    <t>Тариф в руб. за 1 Гкал для населения с НДС                     с 1 января 2013 года по             30 июня 2013г.</t>
  </si>
  <si>
    <t>Тариф в руб. за 1 Гкал для населения с НДС                     с 1 июля 2013 года по               30 июня 2014г.</t>
  </si>
  <si>
    <t>Ставки оплаты для населения  с 1 кв. м в месяц                                            с 1 января 2013 года по                                   30 июня 2013г.                              С НДС</t>
  </si>
  <si>
    <t>Ставки оплаты для населения с 1 кв. м в месяц                                                      с 1 июля 2013 года по                         30 июня 2014г. С НДС</t>
  </si>
  <si>
    <t xml:space="preserve"> Ставки оплаты коммунальных услуг по ОАО "Лазаревское ПЖКХ"   для населения   по МО р.п. Огаревка и МО Костомаровское                                                                                на   2013-2014 годы                                                                                                                                                    (с 1 января 2013г. по 30 июня 2014 г.)</t>
  </si>
  <si>
    <t>Водоотведение ( только для населения МО р.п. Огаревка)</t>
  </si>
  <si>
    <t xml:space="preserve">Централизованное отопление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</si>
</sst>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166" fontId="0" fillId="0" borderId="1" xfId="0" applyNumberFormat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2" fontId="2" fillId="0" borderId="2" xfId="0" applyNumberFormat="1" applyFont="1" applyBorder="1" applyAlignment="1">
      <alignment/>
    </xf>
    <xf numFmtId="0" fontId="0" fillId="0" borderId="1" xfId="0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3" xfId="0" applyNumberForma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2" fontId="2" fillId="0" borderId="6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6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SheetLayoutView="100" workbookViewId="0" topLeftCell="A60">
      <selection activeCell="B67" sqref="B67:C67"/>
    </sheetView>
  </sheetViews>
  <sheetFormatPr defaultColWidth="9.00390625" defaultRowHeight="12.75"/>
  <cols>
    <col min="1" max="1" width="4.75390625" style="0" customWidth="1"/>
    <col min="3" max="3" width="15.125" style="0" customWidth="1"/>
    <col min="4" max="4" width="14.75390625" style="0" customWidth="1"/>
    <col min="5" max="5" width="14.375" style="0" customWidth="1"/>
    <col min="6" max="6" width="14.625" style="0" customWidth="1"/>
    <col min="7" max="7" width="13.75390625" style="0" customWidth="1"/>
    <col min="8" max="8" width="17.125" style="0" customWidth="1"/>
    <col min="9" max="9" width="16.25390625" style="0" customWidth="1"/>
    <col min="10" max="10" width="12.625" style="0" customWidth="1"/>
  </cols>
  <sheetData>
    <row r="1" spans="4:10" ht="12.75">
      <c r="D1" s="90" t="s">
        <v>63</v>
      </c>
      <c r="E1" s="90"/>
      <c r="F1" s="90"/>
      <c r="G1" s="90"/>
      <c r="H1" s="90"/>
      <c r="I1" s="90"/>
      <c r="J1" s="24"/>
    </row>
    <row r="2" spans="4:10" ht="12.75">
      <c r="D2" s="90" t="s">
        <v>64</v>
      </c>
      <c r="E2" s="90"/>
      <c r="F2" s="90"/>
      <c r="G2" s="90"/>
      <c r="H2" s="90"/>
      <c r="I2" s="90"/>
      <c r="J2" s="24"/>
    </row>
    <row r="3" spans="4:10" ht="12.75">
      <c r="D3" s="90" t="s">
        <v>65</v>
      </c>
      <c r="E3" s="90"/>
      <c r="F3" s="90"/>
      <c r="G3" s="90"/>
      <c r="H3" s="90"/>
      <c r="I3" s="90"/>
      <c r="J3" s="24"/>
    </row>
    <row r="4" spans="4:10" ht="12.75">
      <c r="D4" s="90" t="s">
        <v>70</v>
      </c>
      <c r="E4" s="90"/>
      <c r="F4" s="90"/>
      <c r="G4" s="90"/>
      <c r="H4" s="90"/>
      <c r="I4" s="90"/>
      <c r="J4" s="24"/>
    </row>
    <row r="5" spans="1:10" ht="18">
      <c r="A5" s="83" t="s">
        <v>73</v>
      </c>
      <c r="B5" s="83"/>
      <c r="C5" s="83"/>
      <c r="D5" s="83"/>
      <c r="E5" s="83"/>
      <c r="F5" s="83"/>
      <c r="G5" s="83"/>
      <c r="H5" s="83"/>
      <c r="I5" s="83"/>
      <c r="J5" s="22"/>
    </row>
    <row r="6" spans="1:10" ht="42.75" customHeight="1">
      <c r="A6" s="84"/>
      <c r="B6" s="84"/>
      <c r="C6" s="84"/>
      <c r="D6" s="84"/>
      <c r="E6" s="84"/>
      <c r="F6" s="84"/>
      <c r="G6" s="84"/>
      <c r="H6" s="84"/>
      <c r="I6" s="84"/>
      <c r="J6" s="22"/>
    </row>
    <row r="7" spans="1:10" ht="126" customHeight="1">
      <c r="A7" s="17" t="s">
        <v>0</v>
      </c>
      <c r="B7" s="48" t="s">
        <v>1</v>
      </c>
      <c r="C7" s="49"/>
      <c r="D7" s="11" t="s">
        <v>72</v>
      </c>
      <c r="E7" s="11" t="s">
        <v>71</v>
      </c>
      <c r="F7" s="11" t="s">
        <v>74</v>
      </c>
      <c r="G7" s="11" t="s">
        <v>75</v>
      </c>
      <c r="H7" s="31" t="s">
        <v>76</v>
      </c>
      <c r="I7" s="31" t="s">
        <v>77</v>
      </c>
      <c r="J7" s="25"/>
    </row>
    <row r="8" spans="1:10" ht="12.75">
      <c r="A8" s="1">
        <v>1</v>
      </c>
      <c r="B8" s="50">
        <v>2</v>
      </c>
      <c r="C8" s="50"/>
      <c r="D8" s="1">
        <v>3</v>
      </c>
      <c r="E8" s="1">
        <v>4</v>
      </c>
      <c r="F8" s="1">
        <v>5</v>
      </c>
      <c r="G8" s="1">
        <v>6</v>
      </c>
      <c r="H8" s="1">
        <v>8</v>
      </c>
      <c r="I8" s="1">
        <v>9</v>
      </c>
      <c r="J8" s="23"/>
    </row>
    <row r="9" spans="1:10" ht="15.75" customHeight="1">
      <c r="A9" s="57" t="s">
        <v>2</v>
      </c>
      <c r="B9" s="58"/>
      <c r="C9" s="58"/>
      <c r="D9" s="58"/>
      <c r="E9" s="58"/>
      <c r="F9" s="58"/>
      <c r="G9" s="58"/>
      <c r="H9" s="58"/>
      <c r="I9" s="58"/>
      <c r="J9" s="15"/>
    </row>
    <row r="10" spans="1:10" ht="15.75" customHeight="1">
      <c r="A10" s="89" t="s">
        <v>58</v>
      </c>
      <c r="B10" s="58"/>
      <c r="C10" s="58"/>
      <c r="D10" s="58"/>
      <c r="E10" s="58"/>
      <c r="F10" s="58"/>
      <c r="G10" s="58"/>
      <c r="H10" s="58"/>
      <c r="I10" s="58"/>
      <c r="J10" s="15"/>
    </row>
    <row r="11" spans="1:10" ht="27" customHeight="1">
      <c r="A11" s="3">
        <v>1</v>
      </c>
      <c r="B11" s="51" t="s">
        <v>43</v>
      </c>
      <c r="C11" s="51"/>
      <c r="D11" s="2">
        <v>1.216</v>
      </c>
      <c r="E11" s="2">
        <v>1.216</v>
      </c>
      <c r="F11" s="7">
        <v>14.52</v>
      </c>
      <c r="G11" s="20">
        <v>15.71</v>
      </c>
      <c r="H11" s="32">
        <f>SUM(D11*F11)</f>
        <v>17.656319999999997</v>
      </c>
      <c r="I11" s="32">
        <f>SUM(D11*G11)</f>
        <v>19.103360000000002</v>
      </c>
      <c r="J11" s="26"/>
    </row>
    <row r="12" spans="1:10" ht="26.25" customHeight="1">
      <c r="A12" s="64" t="s">
        <v>3</v>
      </c>
      <c r="B12" s="77" t="s">
        <v>45</v>
      </c>
      <c r="C12" s="78"/>
      <c r="D12" s="71">
        <v>1.825</v>
      </c>
      <c r="E12" s="71">
        <v>1.825</v>
      </c>
      <c r="F12" s="85">
        <f>SUM(F11)</f>
        <v>14.52</v>
      </c>
      <c r="G12" s="87">
        <f>SUM(G11)</f>
        <v>15.71</v>
      </c>
      <c r="H12" s="75">
        <f>SUM(D12*F12)</f>
        <v>26.499</v>
      </c>
      <c r="I12" s="75">
        <f>SUM(D12*G12)</f>
        <v>28.67075</v>
      </c>
      <c r="J12" s="27"/>
    </row>
    <row r="13" spans="1:10" ht="13.5" customHeight="1">
      <c r="A13" s="65"/>
      <c r="B13" s="79"/>
      <c r="C13" s="80"/>
      <c r="D13" s="72"/>
      <c r="E13" s="72"/>
      <c r="F13" s="86"/>
      <c r="G13" s="88"/>
      <c r="H13" s="76"/>
      <c r="I13" s="76"/>
      <c r="J13" s="27"/>
    </row>
    <row r="14" spans="1:10" ht="30" customHeight="1">
      <c r="A14" s="3"/>
      <c r="B14" s="66" t="s">
        <v>41</v>
      </c>
      <c r="C14" s="67"/>
      <c r="D14" s="2">
        <v>2.737</v>
      </c>
      <c r="E14" s="2">
        <v>2.737</v>
      </c>
      <c r="F14" s="7">
        <f>SUM(F11)</f>
        <v>14.52</v>
      </c>
      <c r="G14" s="20">
        <f>SUM(G11)</f>
        <v>15.71</v>
      </c>
      <c r="H14" s="32">
        <f aca="true" t="shared" si="0" ref="H14:H26">SUM(D14*F14)</f>
        <v>39.74124</v>
      </c>
      <c r="I14" s="32">
        <f aca="true" t="shared" si="1" ref="I14:I26">SUM(D14*G14)</f>
        <v>42.998270000000005</v>
      </c>
      <c r="J14" s="26"/>
    </row>
    <row r="15" spans="1:10" ht="30.75" customHeight="1">
      <c r="A15" s="3"/>
      <c r="B15" s="81" t="s">
        <v>5</v>
      </c>
      <c r="C15" s="81"/>
      <c r="D15" s="14">
        <v>3.65</v>
      </c>
      <c r="E15" s="14">
        <v>3.65</v>
      </c>
      <c r="F15" s="7">
        <f>SUM(F11)</f>
        <v>14.52</v>
      </c>
      <c r="G15" s="16">
        <f>SUM(G11)</f>
        <v>15.71</v>
      </c>
      <c r="H15" s="34">
        <f t="shared" si="0"/>
        <v>52.998</v>
      </c>
      <c r="I15" s="34">
        <f t="shared" si="1"/>
        <v>57.3415</v>
      </c>
      <c r="J15" s="26"/>
    </row>
    <row r="16" spans="1:10" ht="44.25" customHeight="1">
      <c r="A16" s="12"/>
      <c r="B16" s="73" t="s">
        <v>42</v>
      </c>
      <c r="C16" s="74"/>
      <c r="D16" s="13">
        <v>4.562</v>
      </c>
      <c r="E16" s="13">
        <v>4.562</v>
      </c>
      <c r="F16" s="7">
        <f>SUM(F11)</f>
        <v>14.52</v>
      </c>
      <c r="G16" s="16">
        <f>SUM(G11)</f>
        <v>15.71</v>
      </c>
      <c r="H16" s="34">
        <f t="shared" si="0"/>
        <v>66.24024</v>
      </c>
      <c r="I16" s="34">
        <f t="shared" si="1"/>
        <v>71.66902</v>
      </c>
      <c r="J16" s="26"/>
    </row>
    <row r="17" spans="1:10" ht="45" customHeight="1">
      <c r="A17" s="3"/>
      <c r="B17" s="73" t="s">
        <v>61</v>
      </c>
      <c r="C17" s="74"/>
      <c r="D17" s="13">
        <v>6.843</v>
      </c>
      <c r="E17" s="13">
        <v>6.843</v>
      </c>
      <c r="F17" s="7">
        <f>SUM(F16)</f>
        <v>14.52</v>
      </c>
      <c r="G17" s="21">
        <f>SUM(G11)</f>
        <v>15.71</v>
      </c>
      <c r="H17" s="34">
        <f t="shared" si="0"/>
        <v>99.36036</v>
      </c>
      <c r="I17" s="34">
        <f t="shared" si="1"/>
        <v>107.50353000000001</v>
      </c>
      <c r="J17" s="26"/>
    </row>
    <row r="18" spans="1:10" ht="51" customHeight="1">
      <c r="A18" s="3"/>
      <c r="B18" s="73" t="s">
        <v>44</v>
      </c>
      <c r="C18" s="74"/>
      <c r="D18" s="2">
        <v>6.843</v>
      </c>
      <c r="E18" s="2">
        <v>6.843</v>
      </c>
      <c r="F18" s="7">
        <f>SUM(F17)</f>
        <v>14.52</v>
      </c>
      <c r="G18" s="16">
        <f>SUM(G11)</f>
        <v>15.71</v>
      </c>
      <c r="H18" s="34">
        <f t="shared" si="0"/>
        <v>99.36036</v>
      </c>
      <c r="I18" s="34">
        <f t="shared" si="1"/>
        <v>107.50353000000001</v>
      </c>
      <c r="J18" s="26"/>
    </row>
    <row r="19" spans="1:10" ht="39.75" customHeight="1">
      <c r="A19" s="4" t="s">
        <v>6</v>
      </c>
      <c r="B19" s="82" t="s">
        <v>46</v>
      </c>
      <c r="C19" s="81"/>
      <c r="D19" s="13">
        <v>4.602</v>
      </c>
      <c r="E19" s="13">
        <v>4.602</v>
      </c>
      <c r="F19" s="7">
        <f>SUM(F18)</f>
        <v>14.52</v>
      </c>
      <c r="G19" s="16">
        <f>SUM(G17)</f>
        <v>15.71</v>
      </c>
      <c r="H19" s="34">
        <f t="shared" si="0"/>
        <v>66.82104</v>
      </c>
      <c r="I19" s="34">
        <f t="shared" si="1"/>
        <v>72.29742</v>
      </c>
      <c r="J19" s="26"/>
    </row>
    <row r="20" spans="1:10" ht="43.5" customHeight="1">
      <c r="A20" s="4"/>
      <c r="B20" s="56" t="s">
        <v>47</v>
      </c>
      <c r="C20" s="51"/>
      <c r="D20" s="6">
        <v>4.672</v>
      </c>
      <c r="E20" s="6">
        <v>4.672</v>
      </c>
      <c r="F20" s="7">
        <f>SUM(F19)</f>
        <v>14.52</v>
      </c>
      <c r="G20" s="16">
        <f aca="true" t="shared" si="2" ref="G20:G26">SUM(G19)</f>
        <v>15.71</v>
      </c>
      <c r="H20" s="34">
        <f t="shared" si="0"/>
        <v>67.83744</v>
      </c>
      <c r="I20" s="34">
        <f t="shared" si="1"/>
        <v>73.39712</v>
      </c>
      <c r="J20" s="26"/>
    </row>
    <row r="21" spans="1:10" ht="50.25" customHeight="1">
      <c r="A21" s="4"/>
      <c r="B21" s="56" t="s">
        <v>48</v>
      </c>
      <c r="C21" s="51"/>
      <c r="D21" s="2">
        <v>4.742</v>
      </c>
      <c r="E21" s="2">
        <v>4.742</v>
      </c>
      <c r="F21" s="7">
        <f>SUM(F11)</f>
        <v>14.52</v>
      </c>
      <c r="G21" s="16">
        <f t="shared" si="2"/>
        <v>15.71</v>
      </c>
      <c r="H21" s="34">
        <f t="shared" si="0"/>
        <v>68.85383999999999</v>
      </c>
      <c r="I21" s="34">
        <f t="shared" si="1"/>
        <v>74.49682</v>
      </c>
      <c r="J21" s="26"/>
    </row>
    <row r="22" spans="1:10" ht="44.25" customHeight="1">
      <c r="A22" s="4"/>
      <c r="B22" s="56" t="s">
        <v>49</v>
      </c>
      <c r="C22" s="51"/>
      <c r="D22" s="2">
        <v>4.813</v>
      </c>
      <c r="E22" s="2">
        <v>4.813</v>
      </c>
      <c r="F22" s="7">
        <f>SUM(F20)</f>
        <v>14.52</v>
      </c>
      <c r="G22" s="16">
        <f t="shared" si="2"/>
        <v>15.71</v>
      </c>
      <c r="H22" s="34">
        <f t="shared" si="0"/>
        <v>69.88476</v>
      </c>
      <c r="I22" s="34">
        <f t="shared" si="1"/>
        <v>75.61223</v>
      </c>
      <c r="J22" s="26"/>
    </row>
    <row r="23" spans="1:10" ht="78.75" customHeight="1">
      <c r="A23" s="5" t="s">
        <v>7</v>
      </c>
      <c r="B23" s="56" t="s">
        <v>8</v>
      </c>
      <c r="C23" s="68"/>
      <c r="D23" s="2">
        <v>5.554</v>
      </c>
      <c r="E23" s="2">
        <v>5.554</v>
      </c>
      <c r="F23" s="7">
        <f>SUM(F22)</f>
        <v>14.52</v>
      </c>
      <c r="G23" s="16">
        <f t="shared" si="2"/>
        <v>15.71</v>
      </c>
      <c r="H23" s="34">
        <f t="shared" si="0"/>
        <v>80.64408</v>
      </c>
      <c r="I23" s="34">
        <f t="shared" si="1"/>
        <v>87.25334000000001</v>
      </c>
      <c r="J23" s="26"/>
    </row>
    <row r="24" spans="1:10" ht="78.75" customHeight="1">
      <c r="A24" s="3"/>
      <c r="B24" s="56" t="s">
        <v>9</v>
      </c>
      <c r="C24" s="51"/>
      <c r="D24" s="2">
        <v>5.637</v>
      </c>
      <c r="E24" s="2">
        <v>5.637</v>
      </c>
      <c r="F24" s="7">
        <f>SUM(F23)</f>
        <v>14.52</v>
      </c>
      <c r="G24" s="16">
        <f t="shared" si="2"/>
        <v>15.71</v>
      </c>
      <c r="H24" s="34">
        <f t="shared" si="0"/>
        <v>81.84924</v>
      </c>
      <c r="I24" s="34">
        <f t="shared" si="1"/>
        <v>88.55727</v>
      </c>
      <c r="J24" s="26"/>
    </row>
    <row r="25" spans="1:10" ht="76.5" customHeight="1">
      <c r="A25" s="3"/>
      <c r="B25" s="56" t="s">
        <v>10</v>
      </c>
      <c r="C25" s="51"/>
      <c r="D25" s="2">
        <v>5.721</v>
      </c>
      <c r="E25" s="2">
        <v>5.721</v>
      </c>
      <c r="F25" s="7">
        <f>SUM(F23)</f>
        <v>14.52</v>
      </c>
      <c r="G25" s="16">
        <f t="shared" si="2"/>
        <v>15.71</v>
      </c>
      <c r="H25" s="34">
        <f t="shared" si="0"/>
        <v>83.06892</v>
      </c>
      <c r="I25" s="34">
        <f t="shared" si="1"/>
        <v>89.87691000000001</v>
      </c>
      <c r="J25" s="26"/>
    </row>
    <row r="26" spans="1:10" ht="75.75" customHeight="1">
      <c r="A26" s="3"/>
      <c r="B26" s="56" t="s">
        <v>11</v>
      </c>
      <c r="C26" s="51"/>
      <c r="D26" s="2">
        <v>5.805</v>
      </c>
      <c r="E26" s="2">
        <v>5.805</v>
      </c>
      <c r="F26" s="7">
        <f>SUM(F24)</f>
        <v>14.52</v>
      </c>
      <c r="G26" s="16">
        <f t="shared" si="2"/>
        <v>15.71</v>
      </c>
      <c r="H26" s="34">
        <f t="shared" si="0"/>
        <v>84.28859999999999</v>
      </c>
      <c r="I26" s="34">
        <f t="shared" si="1"/>
        <v>91.19655</v>
      </c>
      <c r="J26" s="26"/>
    </row>
    <row r="27" spans="1:10" ht="12.75">
      <c r="A27" s="4" t="s">
        <v>12</v>
      </c>
      <c r="B27" s="56" t="s">
        <v>13</v>
      </c>
      <c r="C27" s="56"/>
      <c r="D27" s="2"/>
      <c r="E27" s="2"/>
      <c r="F27" s="7"/>
      <c r="G27" s="13"/>
      <c r="H27" s="35"/>
      <c r="I27" s="35"/>
      <c r="J27" s="26"/>
    </row>
    <row r="28" spans="1:10" ht="12.75">
      <c r="A28" s="4"/>
      <c r="B28" s="51" t="s">
        <v>14</v>
      </c>
      <c r="C28" s="51"/>
      <c r="D28" s="2">
        <v>1.217</v>
      </c>
      <c r="E28" s="2">
        <v>1.217</v>
      </c>
      <c r="F28" s="7">
        <f>SUM(F26)</f>
        <v>14.52</v>
      </c>
      <c r="G28" s="16">
        <f>SUM(G26)</f>
        <v>15.71</v>
      </c>
      <c r="H28" s="34">
        <f>SUM(D28*F28)</f>
        <v>17.670840000000002</v>
      </c>
      <c r="I28" s="34">
        <f>SUM(D28*G28)</f>
        <v>19.11907</v>
      </c>
      <c r="J28" s="26"/>
    </row>
    <row r="29" spans="1:10" ht="25.5" customHeight="1">
      <c r="A29" s="4"/>
      <c r="B29" s="51" t="s">
        <v>15</v>
      </c>
      <c r="C29" s="51"/>
      <c r="D29" s="2">
        <v>1.521</v>
      </c>
      <c r="E29" s="2">
        <v>1.521</v>
      </c>
      <c r="F29" s="7">
        <f>SUM(F11)</f>
        <v>14.52</v>
      </c>
      <c r="G29" s="16">
        <f>SUM(G28)</f>
        <v>15.71</v>
      </c>
      <c r="H29" s="34">
        <f>SUM(D29*F29)</f>
        <v>22.084919999999997</v>
      </c>
      <c r="I29" s="34">
        <f>SUM(D29*G29)</f>
        <v>23.89491</v>
      </c>
      <c r="J29" s="26"/>
    </row>
    <row r="30" spans="1:10" ht="54" customHeight="1">
      <c r="A30" s="4"/>
      <c r="B30" s="51" t="s">
        <v>16</v>
      </c>
      <c r="C30" s="51"/>
      <c r="D30" s="2">
        <v>2.13</v>
      </c>
      <c r="E30" s="2">
        <v>2.13</v>
      </c>
      <c r="F30" s="7">
        <f>SUM(F28)</f>
        <v>14.52</v>
      </c>
      <c r="G30" s="16">
        <f>SUM(G29)</f>
        <v>15.71</v>
      </c>
      <c r="H30" s="34">
        <f>SUM(D30*F30)</f>
        <v>30.927599999999998</v>
      </c>
      <c r="I30" s="34">
        <f>SUM(D30*G30)</f>
        <v>33.4623</v>
      </c>
      <c r="J30" s="26"/>
    </row>
    <row r="31" spans="1:10" ht="16.5" customHeight="1">
      <c r="A31" s="4" t="s">
        <v>17</v>
      </c>
      <c r="B31" s="52" t="s">
        <v>59</v>
      </c>
      <c r="C31" s="53"/>
      <c r="D31" s="53"/>
      <c r="E31" s="53"/>
      <c r="F31" s="53"/>
      <c r="G31" s="53"/>
      <c r="H31" s="53"/>
      <c r="I31" s="53"/>
      <c r="J31" s="28"/>
    </row>
    <row r="32" spans="1:10" ht="25.5" customHeight="1">
      <c r="A32" s="3"/>
      <c r="B32" s="51" t="s">
        <v>18</v>
      </c>
      <c r="C32" s="51"/>
      <c r="D32" s="2">
        <v>1.521</v>
      </c>
      <c r="E32" s="2"/>
      <c r="F32" s="7">
        <f>SUM(F30)</f>
        <v>14.52</v>
      </c>
      <c r="G32" s="16">
        <f>SUM(G30)</f>
        <v>15.71</v>
      </c>
      <c r="H32" s="34">
        <f>SUM(D32*F32)</f>
        <v>22.084919999999997</v>
      </c>
      <c r="I32" s="34">
        <f>SUM(D32*G32)</f>
        <v>23.89491</v>
      </c>
      <c r="J32" s="26"/>
    </row>
    <row r="33" spans="1:10" ht="26.25" customHeight="1">
      <c r="A33" s="3"/>
      <c r="B33" s="51" t="s">
        <v>19</v>
      </c>
      <c r="C33" s="51"/>
      <c r="D33" s="2">
        <v>0.304</v>
      </c>
      <c r="E33" s="2"/>
      <c r="F33" s="7">
        <f>SUM(F11)</f>
        <v>14.52</v>
      </c>
      <c r="G33" s="16">
        <f>SUM(G32)</f>
        <v>15.71</v>
      </c>
      <c r="H33" s="34">
        <f>SUM(D33*F33)</f>
        <v>4.414079999999999</v>
      </c>
      <c r="I33" s="34">
        <f>SUM(D33*G33)</f>
        <v>4.7758400000000005</v>
      </c>
      <c r="J33" s="26"/>
    </row>
    <row r="34" spans="1:10" ht="27" customHeight="1">
      <c r="A34" s="3"/>
      <c r="B34" s="51" t="s">
        <v>27</v>
      </c>
      <c r="C34" s="51"/>
      <c r="D34" s="2">
        <v>0.06</v>
      </c>
      <c r="E34" s="2"/>
      <c r="F34" s="7">
        <f>SUM(F33)</f>
        <v>14.52</v>
      </c>
      <c r="G34" s="16">
        <f>SUM(G33)</f>
        <v>15.71</v>
      </c>
      <c r="H34" s="34">
        <f>SUM(D34*F34)</f>
        <v>0.8712</v>
      </c>
      <c r="I34" s="34">
        <f>SUM(D34*G34)</f>
        <v>0.9426</v>
      </c>
      <c r="J34" s="26"/>
    </row>
    <row r="35" spans="1:10" ht="21" customHeight="1">
      <c r="A35" s="4" t="s">
        <v>20</v>
      </c>
      <c r="B35" s="52" t="s">
        <v>60</v>
      </c>
      <c r="C35" s="53"/>
      <c r="D35" s="53"/>
      <c r="E35" s="53"/>
      <c r="F35" s="53"/>
      <c r="G35" s="53"/>
      <c r="H35" s="53"/>
      <c r="I35" s="53"/>
      <c r="J35" s="28"/>
    </row>
    <row r="36" spans="1:10" ht="25.5" customHeight="1">
      <c r="A36" s="3"/>
      <c r="B36" s="51" t="s">
        <v>21</v>
      </c>
      <c r="C36" s="51"/>
      <c r="D36" s="2">
        <v>11.29</v>
      </c>
      <c r="E36" s="2">
        <v>11.29</v>
      </c>
      <c r="F36" s="7">
        <f>SUM(F34)</f>
        <v>14.52</v>
      </c>
      <c r="G36" s="16">
        <f>SUM(G34)</f>
        <v>15.71</v>
      </c>
      <c r="H36" s="34">
        <f>SUM(D36*F36)</f>
        <v>163.93079999999998</v>
      </c>
      <c r="I36" s="34">
        <f>SUM(D36*G36)</f>
        <v>177.36589999999998</v>
      </c>
      <c r="J36" s="26"/>
    </row>
    <row r="37" spans="1:10" ht="39.75" customHeight="1">
      <c r="A37" s="3"/>
      <c r="B37" s="51" t="s">
        <v>22</v>
      </c>
      <c r="C37" s="51"/>
      <c r="D37" s="2">
        <v>1.521</v>
      </c>
      <c r="E37" s="2">
        <v>1.521</v>
      </c>
      <c r="F37" s="7">
        <f>SUM(F11)</f>
        <v>14.52</v>
      </c>
      <c r="G37" s="16">
        <f>SUM(G36)</f>
        <v>15.71</v>
      </c>
      <c r="H37" s="34">
        <f>SUM(D37*F37)</f>
        <v>22.084919999999997</v>
      </c>
      <c r="I37" s="34">
        <f>SUM(D37*G37)</f>
        <v>23.89491</v>
      </c>
      <c r="J37" s="26"/>
    </row>
    <row r="38" spans="1:10" ht="12.75">
      <c r="A38" s="3"/>
      <c r="B38" s="51" t="s">
        <v>23</v>
      </c>
      <c r="C38" s="51"/>
      <c r="D38" s="2">
        <v>0.76</v>
      </c>
      <c r="E38" s="2">
        <v>0.76</v>
      </c>
      <c r="F38" s="7">
        <f>SUM(F36)</f>
        <v>14.52</v>
      </c>
      <c r="G38" s="16">
        <f>SUM(G37)</f>
        <v>15.71</v>
      </c>
      <c r="H38" s="34">
        <f>SUM(D38*F38)</f>
        <v>11.0352</v>
      </c>
      <c r="I38" s="34">
        <f>SUM(D38*G38)</f>
        <v>11.9396</v>
      </c>
      <c r="J38" s="26"/>
    </row>
    <row r="39" spans="1:10" ht="15.75" customHeight="1">
      <c r="A39" s="4" t="s">
        <v>24</v>
      </c>
      <c r="B39" s="52" t="s">
        <v>62</v>
      </c>
      <c r="C39" s="53"/>
      <c r="D39" s="53"/>
      <c r="E39" s="53"/>
      <c r="F39" s="53"/>
      <c r="G39" s="53"/>
      <c r="H39" s="53"/>
      <c r="I39" s="53"/>
      <c r="J39" s="28"/>
    </row>
    <row r="40" spans="1:10" ht="29.25" customHeight="1">
      <c r="A40" s="3"/>
      <c r="B40" s="51" t="s">
        <v>25</v>
      </c>
      <c r="C40" s="51"/>
      <c r="D40" s="2">
        <v>0.182</v>
      </c>
      <c r="E40" s="2">
        <v>0.182</v>
      </c>
      <c r="F40" s="7">
        <f>SUM(F38)</f>
        <v>14.52</v>
      </c>
      <c r="G40" s="16">
        <f>SUM(G38)</f>
        <v>15.71</v>
      </c>
      <c r="H40" s="34">
        <f>SUM(D40*F40)</f>
        <v>2.6426399999999997</v>
      </c>
      <c r="I40" s="34">
        <f>SUM(D40*G40)</f>
        <v>2.85922</v>
      </c>
      <c r="J40" s="26"/>
    </row>
    <row r="41" spans="1:10" ht="37.5" customHeight="1">
      <c r="A41" s="3"/>
      <c r="B41" s="51" t="s">
        <v>26</v>
      </c>
      <c r="C41" s="51"/>
      <c r="D41" s="2">
        <v>0.091</v>
      </c>
      <c r="E41" s="2">
        <v>0.091</v>
      </c>
      <c r="F41" s="7">
        <f>SUM(F11)</f>
        <v>14.52</v>
      </c>
      <c r="G41" s="16">
        <f>SUM(G40)</f>
        <v>15.71</v>
      </c>
      <c r="H41" s="34">
        <f>SUM(D41*F41)</f>
        <v>1.3213199999999998</v>
      </c>
      <c r="I41" s="34">
        <f>SUM(D41*G41)</f>
        <v>1.42961</v>
      </c>
      <c r="J41" s="26"/>
    </row>
    <row r="42" spans="1:10" ht="18.75" customHeight="1">
      <c r="A42" s="3"/>
      <c r="B42" s="51" t="s">
        <v>29</v>
      </c>
      <c r="C42" s="51"/>
      <c r="D42" s="2">
        <v>0.091</v>
      </c>
      <c r="E42" s="2">
        <v>0.091</v>
      </c>
      <c r="F42" s="7">
        <f>SUM(F40)</f>
        <v>14.52</v>
      </c>
      <c r="G42" s="16">
        <f>SUM(G41)</f>
        <v>15.71</v>
      </c>
      <c r="H42" s="34">
        <f>SUM(D42*F42)</f>
        <v>1.3213199999999998</v>
      </c>
      <c r="I42" s="34">
        <f>SUM(D42*G42)</f>
        <v>1.42961</v>
      </c>
      <c r="J42" s="26"/>
    </row>
    <row r="43" spans="1:10" ht="28.5" customHeight="1">
      <c r="A43" s="3"/>
      <c r="B43" s="51" t="s">
        <v>28</v>
      </c>
      <c r="C43" s="51"/>
      <c r="D43" s="2">
        <v>0.015</v>
      </c>
      <c r="E43" s="2">
        <v>0.015</v>
      </c>
      <c r="F43" s="7">
        <f>SUM(F11)</f>
        <v>14.52</v>
      </c>
      <c r="G43" s="16">
        <f>SUM(G42)</f>
        <v>15.71</v>
      </c>
      <c r="H43" s="34">
        <f>SUM(D43*F43)</f>
        <v>0.2178</v>
      </c>
      <c r="I43" s="34">
        <f>SUM(D43*G43)</f>
        <v>0.23565</v>
      </c>
      <c r="J43" s="26"/>
    </row>
    <row r="44" spans="1:10" ht="28.5" customHeight="1">
      <c r="A44" s="3">
        <v>10</v>
      </c>
      <c r="B44" s="54" t="s">
        <v>78</v>
      </c>
      <c r="C44" s="55"/>
      <c r="D44" s="46" t="s">
        <v>57</v>
      </c>
      <c r="E44" s="46" t="s">
        <v>57</v>
      </c>
      <c r="F44" s="43">
        <f>SUM(F43)</f>
        <v>14.52</v>
      </c>
      <c r="G44" s="44">
        <f>SUM(G43)</f>
        <v>15.71</v>
      </c>
      <c r="H44" s="45">
        <f>SUM(F44)</f>
        <v>14.52</v>
      </c>
      <c r="I44" s="45">
        <f>SUM(G44)</f>
        <v>15.71</v>
      </c>
      <c r="J44" s="26"/>
    </row>
    <row r="45" spans="1:10" ht="36" customHeight="1">
      <c r="A45" s="3"/>
      <c r="B45" s="57" t="s">
        <v>30</v>
      </c>
      <c r="C45" s="58"/>
      <c r="D45" s="58"/>
      <c r="E45" s="58"/>
      <c r="F45" s="58"/>
      <c r="G45" s="58"/>
      <c r="H45" s="58"/>
      <c r="I45" s="58"/>
      <c r="J45" s="15"/>
    </row>
    <row r="46" spans="1:10" ht="112.5" customHeight="1">
      <c r="A46" s="17" t="s">
        <v>0</v>
      </c>
      <c r="B46" s="48" t="s">
        <v>1</v>
      </c>
      <c r="C46" s="49"/>
      <c r="D46" s="11" t="s">
        <v>72</v>
      </c>
      <c r="E46" s="11" t="s">
        <v>71</v>
      </c>
      <c r="F46" s="11" t="s">
        <v>74</v>
      </c>
      <c r="G46" s="11" t="s">
        <v>75</v>
      </c>
      <c r="H46" s="31" t="s">
        <v>76</v>
      </c>
      <c r="I46" s="31" t="s">
        <v>77</v>
      </c>
      <c r="J46" s="29"/>
    </row>
    <row r="47" spans="1:10" ht="12.75">
      <c r="A47" s="1">
        <v>1</v>
      </c>
      <c r="B47" s="50">
        <v>2</v>
      </c>
      <c r="C47" s="50"/>
      <c r="D47" s="1">
        <v>3</v>
      </c>
      <c r="E47" s="1">
        <v>4</v>
      </c>
      <c r="F47" s="1">
        <v>5</v>
      </c>
      <c r="G47" s="1">
        <v>6</v>
      </c>
      <c r="H47" s="1">
        <v>8</v>
      </c>
      <c r="I47" s="1">
        <v>9</v>
      </c>
      <c r="J47" s="23"/>
    </row>
    <row r="48" spans="1:10" ht="16.5" customHeight="1">
      <c r="A48" s="3">
        <v>1</v>
      </c>
      <c r="B48" s="52" t="s">
        <v>4</v>
      </c>
      <c r="C48" s="53"/>
      <c r="D48" s="53"/>
      <c r="E48" s="53"/>
      <c r="F48" s="53"/>
      <c r="G48" s="53"/>
      <c r="H48" s="53"/>
      <c r="I48" s="53"/>
      <c r="J48" s="28"/>
    </row>
    <row r="49" spans="1:10" ht="24.75" customHeight="1">
      <c r="A49" s="3"/>
      <c r="B49" s="51" t="s">
        <v>5</v>
      </c>
      <c r="C49" s="51"/>
      <c r="D49" s="2">
        <v>3.65</v>
      </c>
      <c r="E49" s="2">
        <v>3.65</v>
      </c>
      <c r="F49" s="2">
        <v>12.65</v>
      </c>
      <c r="G49" s="2">
        <v>13.59</v>
      </c>
      <c r="H49" s="34">
        <f aca="true" t="shared" si="3" ref="H49:I59">SUM(D49*F49)</f>
        <v>46.1725</v>
      </c>
      <c r="I49" s="34">
        <f>SUM(D49*G49)</f>
        <v>49.6035</v>
      </c>
      <c r="J49" s="26"/>
    </row>
    <row r="50" spans="1:10" ht="54.75" customHeight="1">
      <c r="A50" s="3"/>
      <c r="B50" s="51" t="s">
        <v>50</v>
      </c>
      <c r="C50" s="51"/>
      <c r="D50" s="2">
        <v>6.843</v>
      </c>
      <c r="E50" s="2">
        <v>6.843</v>
      </c>
      <c r="F50" s="2">
        <f>SUM(F49)</f>
        <v>12.65</v>
      </c>
      <c r="G50" s="2">
        <f>SUM(G49)</f>
        <v>13.59</v>
      </c>
      <c r="H50" s="34">
        <f t="shared" si="3"/>
        <v>86.56395</v>
      </c>
      <c r="I50" s="34">
        <f t="shared" si="3"/>
        <v>92.99637</v>
      </c>
      <c r="J50" s="26"/>
    </row>
    <row r="51" spans="1:10" ht="64.5" customHeight="1">
      <c r="A51" s="3"/>
      <c r="B51" s="66" t="s">
        <v>51</v>
      </c>
      <c r="C51" s="67"/>
      <c r="D51" s="2">
        <v>6.843</v>
      </c>
      <c r="E51" s="2">
        <v>6.843</v>
      </c>
      <c r="F51" s="2">
        <f>SUM(F50)</f>
        <v>12.65</v>
      </c>
      <c r="G51" s="2">
        <f>SUM(G50)</f>
        <v>13.59</v>
      </c>
      <c r="H51" s="34">
        <f t="shared" si="3"/>
        <v>86.56395</v>
      </c>
      <c r="I51" s="34">
        <f t="shared" si="3"/>
        <v>92.99637</v>
      </c>
      <c r="J51" s="26"/>
    </row>
    <row r="52" spans="1:10" ht="45" customHeight="1">
      <c r="A52" s="3"/>
      <c r="B52" s="56" t="s">
        <v>46</v>
      </c>
      <c r="C52" s="51"/>
      <c r="D52" s="2">
        <v>4.602</v>
      </c>
      <c r="E52" s="2">
        <v>4.602</v>
      </c>
      <c r="F52" s="2">
        <f>SUM(F49)</f>
        <v>12.65</v>
      </c>
      <c r="G52" s="2">
        <f aca="true" t="shared" si="4" ref="G52:G63">SUM(G51)</f>
        <v>13.59</v>
      </c>
      <c r="H52" s="34">
        <f t="shared" si="3"/>
        <v>58.215300000000006</v>
      </c>
      <c r="I52" s="34">
        <f t="shared" si="3"/>
        <v>62.541180000000004</v>
      </c>
      <c r="J52" s="26"/>
    </row>
    <row r="53" spans="1:10" ht="46.5" customHeight="1">
      <c r="A53" s="3"/>
      <c r="B53" s="56" t="s">
        <v>47</v>
      </c>
      <c r="C53" s="51"/>
      <c r="D53" s="2">
        <v>4.672</v>
      </c>
      <c r="E53" s="2">
        <v>4.672</v>
      </c>
      <c r="F53" s="2">
        <f>SUM(F49)</f>
        <v>12.65</v>
      </c>
      <c r="G53" s="2">
        <f t="shared" si="4"/>
        <v>13.59</v>
      </c>
      <c r="H53" s="34">
        <f t="shared" si="3"/>
        <v>59.1008</v>
      </c>
      <c r="I53" s="34">
        <f t="shared" si="3"/>
        <v>63.49247999999999</v>
      </c>
      <c r="J53" s="26"/>
    </row>
    <row r="54" spans="1:10" ht="36.75" customHeight="1">
      <c r="A54" s="3"/>
      <c r="B54" s="56" t="s">
        <v>52</v>
      </c>
      <c r="C54" s="51"/>
      <c r="D54" s="2">
        <v>4.742</v>
      </c>
      <c r="E54" s="2">
        <v>4.742</v>
      </c>
      <c r="F54" s="2">
        <f>SUM(F49)</f>
        <v>12.65</v>
      </c>
      <c r="G54" s="2">
        <f t="shared" si="4"/>
        <v>13.59</v>
      </c>
      <c r="H54" s="34">
        <f t="shared" si="3"/>
        <v>59.9863</v>
      </c>
      <c r="I54" s="34">
        <f t="shared" si="3"/>
        <v>64.44378</v>
      </c>
      <c r="J54" s="26"/>
    </row>
    <row r="55" spans="1:10" ht="39" customHeight="1">
      <c r="A55" s="3"/>
      <c r="B55" s="56" t="s">
        <v>49</v>
      </c>
      <c r="C55" s="51"/>
      <c r="D55" s="2">
        <v>4.813</v>
      </c>
      <c r="E55" s="2">
        <v>4.813</v>
      </c>
      <c r="F55" s="2">
        <f>SUM(F49)</f>
        <v>12.65</v>
      </c>
      <c r="G55" s="2">
        <f t="shared" si="4"/>
        <v>13.59</v>
      </c>
      <c r="H55" s="34">
        <f t="shared" si="3"/>
        <v>60.88445</v>
      </c>
      <c r="I55" s="34">
        <f t="shared" si="3"/>
        <v>65.40867</v>
      </c>
      <c r="J55" s="26"/>
    </row>
    <row r="56" spans="1:10" ht="65.25" customHeight="1">
      <c r="A56" s="3"/>
      <c r="B56" s="56" t="s">
        <v>53</v>
      </c>
      <c r="C56" s="68"/>
      <c r="D56" s="2">
        <v>8.778</v>
      </c>
      <c r="E56" s="2">
        <v>8.778</v>
      </c>
      <c r="F56" s="2">
        <f>SUM(F49)</f>
        <v>12.65</v>
      </c>
      <c r="G56" s="2">
        <f t="shared" si="4"/>
        <v>13.59</v>
      </c>
      <c r="H56" s="34">
        <f t="shared" si="3"/>
        <v>111.0417</v>
      </c>
      <c r="I56" s="34">
        <f t="shared" si="3"/>
        <v>119.29302</v>
      </c>
      <c r="J56" s="26"/>
    </row>
    <row r="57" spans="1:10" ht="63.75" customHeight="1">
      <c r="A57" s="3"/>
      <c r="B57" s="56" t="s">
        <v>54</v>
      </c>
      <c r="C57" s="68"/>
      <c r="D57" s="2">
        <v>8.91</v>
      </c>
      <c r="E57" s="2">
        <v>8.91</v>
      </c>
      <c r="F57" s="2">
        <f>SUM(F49)</f>
        <v>12.65</v>
      </c>
      <c r="G57" s="2">
        <f t="shared" si="4"/>
        <v>13.59</v>
      </c>
      <c r="H57" s="34">
        <f t="shared" si="3"/>
        <v>112.7115</v>
      </c>
      <c r="I57" s="34">
        <f t="shared" si="3"/>
        <v>121.0869</v>
      </c>
      <c r="J57" s="26"/>
    </row>
    <row r="58" spans="1:10" ht="65.25" customHeight="1">
      <c r="A58" s="3"/>
      <c r="B58" s="56" t="s">
        <v>55</v>
      </c>
      <c r="C58" s="68"/>
      <c r="D58" s="2">
        <v>8.943</v>
      </c>
      <c r="E58" s="39">
        <v>9.043</v>
      </c>
      <c r="F58" s="2">
        <f>SUM(F49)</f>
        <v>12.65</v>
      </c>
      <c r="G58" s="2">
        <f t="shared" si="4"/>
        <v>13.59</v>
      </c>
      <c r="H58" s="34">
        <f t="shared" si="3"/>
        <v>113.12895</v>
      </c>
      <c r="I58" s="34">
        <f t="shared" si="3"/>
        <v>122.89437</v>
      </c>
      <c r="J58" s="26"/>
    </row>
    <row r="59" spans="1:10" ht="63.75" customHeight="1">
      <c r="A59" s="3"/>
      <c r="B59" s="56" t="s">
        <v>56</v>
      </c>
      <c r="C59" s="51"/>
      <c r="D59" s="2">
        <v>9.175</v>
      </c>
      <c r="E59" s="2">
        <v>9.175</v>
      </c>
      <c r="F59" s="2">
        <f>SUM(F49)</f>
        <v>12.65</v>
      </c>
      <c r="G59" s="2">
        <f t="shared" si="4"/>
        <v>13.59</v>
      </c>
      <c r="H59" s="34">
        <f t="shared" si="3"/>
        <v>116.06375000000001</v>
      </c>
      <c r="I59" s="34">
        <f t="shared" si="3"/>
        <v>124.68825000000001</v>
      </c>
      <c r="J59" s="26"/>
    </row>
    <row r="60" spans="1:10" ht="12.75">
      <c r="A60" s="3"/>
      <c r="B60" s="51" t="s">
        <v>13</v>
      </c>
      <c r="C60" s="51"/>
      <c r="D60" s="2"/>
      <c r="E60" s="2"/>
      <c r="F60" s="2"/>
      <c r="G60" s="2"/>
      <c r="H60" s="34"/>
      <c r="I60" s="34"/>
      <c r="J60" s="26"/>
    </row>
    <row r="61" spans="1:10" ht="15" customHeight="1">
      <c r="A61" s="3"/>
      <c r="B61" s="51" t="s">
        <v>14</v>
      </c>
      <c r="C61" s="51"/>
      <c r="D61" s="2">
        <v>2.665</v>
      </c>
      <c r="E61" s="2">
        <v>2.665</v>
      </c>
      <c r="F61" s="2">
        <f>SUM(F49)</f>
        <v>12.65</v>
      </c>
      <c r="G61" s="2">
        <f>SUM(G59)</f>
        <v>13.59</v>
      </c>
      <c r="H61" s="34">
        <f aca="true" t="shared" si="5" ref="H61:I63">SUM(D61*F61)</f>
        <v>33.712250000000004</v>
      </c>
      <c r="I61" s="34">
        <f t="shared" si="5"/>
        <v>36.21735</v>
      </c>
      <c r="J61" s="26"/>
    </row>
    <row r="62" spans="1:10" ht="24.75" customHeight="1">
      <c r="A62" s="3"/>
      <c r="B62" s="51" t="s">
        <v>15</v>
      </c>
      <c r="C62" s="51"/>
      <c r="D62" s="2">
        <v>3.218</v>
      </c>
      <c r="E62" s="2">
        <v>3.218</v>
      </c>
      <c r="F62" s="2">
        <f>SUM(F49)</f>
        <v>12.65</v>
      </c>
      <c r="G62" s="2">
        <f t="shared" si="4"/>
        <v>13.59</v>
      </c>
      <c r="H62" s="34">
        <f t="shared" si="5"/>
        <v>40.7077</v>
      </c>
      <c r="I62" s="34">
        <f t="shared" si="5"/>
        <v>43.73262</v>
      </c>
      <c r="J62" s="26"/>
    </row>
    <row r="63" spans="1:10" ht="24.75" customHeight="1">
      <c r="A63" s="2"/>
      <c r="B63" s="51" t="s">
        <v>16</v>
      </c>
      <c r="C63" s="51"/>
      <c r="D63" s="2">
        <v>4.313</v>
      </c>
      <c r="E63" s="2">
        <v>4.313</v>
      </c>
      <c r="F63" s="2">
        <f>SUM(F49)</f>
        <v>12.65</v>
      </c>
      <c r="G63" s="2">
        <f t="shared" si="4"/>
        <v>13.59</v>
      </c>
      <c r="H63" s="34">
        <f t="shared" si="5"/>
        <v>54.55945</v>
      </c>
      <c r="I63" s="34">
        <f t="shared" si="5"/>
        <v>58.61367</v>
      </c>
      <c r="J63" s="26"/>
    </row>
    <row r="64" spans="1:10" ht="24.75" customHeight="1">
      <c r="A64" s="3">
        <v>2</v>
      </c>
      <c r="B64" s="54" t="s">
        <v>79</v>
      </c>
      <c r="C64" s="55"/>
      <c r="D64" s="19" t="s">
        <v>57</v>
      </c>
      <c r="E64" s="19" t="s">
        <v>57</v>
      </c>
      <c r="F64" s="42">
        <f>SUM(F63)</f>
        <v>12.65</v>
      </c>
      <c r="G64" s="42">
        <f>SUM(G63)</f>
        <v>13.59</v>
      </c>
      <c r="H64" s="45">
        <f>SUM(F64)</f>
        <v>12.65</v>
      </c>
      <c r="I64" s="45">
        <f>SUM(G64)</f>
        <v>13.59</v>
      </c>
      <c r="J64" s="26"/>
    </row>
    <row r="65" spans="1:10" ht="23.25" customHeight="1">
      <c r="A65" s="2"/>
      <c r="B65" s="57" t="s">
        <v>31</v>
      </c>
      <c r="C65" s="58"/>
      <c r="D65" s="58"/>
      <c r="E65" s="58"/>
      <c r="F65" s="58"/>
      <c r="G65" s="58"/>
      <c r="H65" s="58"/>
      <c r="I65" s="58"/>
      <c r="J65" s="15"/>
    </row>
    <row r="66" spans="1:10" ht="115.5" customHeight="1">
      <c r="A66" s="17" t="s">
        <v>0</v>
      </c>
      <c r="B66" s="48" t="s">
        <v>1</v>
      </c>
      <c r="C66" s="49"/>
      <c r="D66" s="11" t="s">
        <v>72</v>
      </c>
      <c r="E66" s="11" t="s">
        <v>71</v>
      </c>
      <c r="F66" s="11" t="s">
        <v>74</v>
      </c>
      <c r="G66" s="11" t="s">
        <v>75</v>
      </c>
      <c r="H66" s="31" t="s">
        <v>76</v>
      </c>
      <c r="I66" s="31" t="s">
        <v>77</v>
      </c>
      <c r="J66" s="29"/>
    </row>
    <row r="67" spans="1:10" ht="12.75" customHeight="1">
      <c r="A67" s="1">
        <v>1</v>
      </c>
      <c r="B67" s="50">
        <v>2</v>
      </c>
      <c r="C67" s="50"/>
      <c r="D67" s="1">
        <v>3</v>
      </c>
      <c r="E67" s="1">
        <v>4</v>
      </c>
      <c r="F67" s="1">
        <v>5</v>
      </c>
      <c r="G67" s="1">
        <v>6</v>
      </c>
      <c r="H67" s="1">
        <v>8</v>
      </c>
      <c r="I67" s="1">
        <v>9</v>
      </c>
      <c r="J67" s="23"/>
    </row>
    <row r="68" spans="1:10" ht="14.25" customHeight="1">
      <c r="A68" s="18">
        <v>1</v>
      </c>
      <c r="B68" s="61" t="s">
        <v>36</v>
      </c>
      <c r="C68" s="62"/>
      <c r="D68" s="8"/>
      <c r="E68" s="8"/>
      <c r="F68" s="8"/>
      <c r="G68" s="8"/>
      <c r="H68" s="8"/>
      <c r="I68" s="8"/>
      <c r="J68" s="10"/>
    </row>
    <row r="69" spans="1:10" ht="12.75">
      <c r="A69" s="2"/>
      <c r="B69" s="47" t="s">
        <v>32</v>
      </c>
      <c r="C69" s="63"/>
      <c r="D69" s="2">
        <v>3.224</v>
      </c>
      <c r="E69" s="2">
        <v>3.224</v>
      </c>
      <c r="F69" s="2">
        <v>94.52</v>
      </c>
      <c r="G69" s="16">
        <v>105.68</v>
      </c>
      <c r="H69" s="33">
        <f>SUM(D69*F69)</f>
        <v>304.73248</v>
      </c>
      <c r="I69" s="33">
        <f>SUM(D69*G69)</f>
        <v>340.71232000000003</v>
      </c>
      <c r="J69" s="26"/>
    </row>
    <row r="70" spans="1:10" ht="12.75">
      <c r="A70" s="2"/>
      <c r="B70" s="47" t="s">
        <v>33</v>
      </c>
      <c r="C70" s="63"/>
      <c r="D70" s="2">
        <v>3.273</v>
      </c>
      <c r="E70" s="2">
        <v>3.273</v>
      </c>
      <c r="F70" s="2">
        <f aca="true" t="shared" si="6" ref="F70:G72">SUM(F69)</f>
        <v>94.52</v>
      </c>
      <c r="G70" s="16">
        <f t="shared" si="6"/>
        <v>105.68</v>
      </c>
      <c r="H70" s="33">
        <f>SUM(D70*F70)</f>
        <v>309.36396</v>
      </c>
      <c r="I70" s="33">
        <f>SUM(D70*G70)</f>
        <v>345.89064</v>
      </c>
      <c r="J70" s="26"/>
    </row>
    <row r="71" spans="1:10" ht="12.75">
      <c r="A71" s="2"/>
      <c r="B71" s="47" t="s">
        <v>34</v>
      </c>
      <c r="C71" s="63"/>
      <c r="D71" s="2">
        <v>3.322</v>
      </c>
      <c r="E71" s="2">
        <v>3.322</v>
      </c>
      <c r="F71" s="2">
        <f t="shared" si="6"/>
        <v>94.52</v>
      </c>
      <c r="G71" s="16">
        <f t="shared" si="6"/>
        <v>105.68</v>
      </c>
      <c r="H71" s="33">
        <f>SUM(D71*F71)</f>
        <v>313.99544</v>
      </c>
      <c r="I71" s="33">
        <f>SUM(D71*G71)</f>
        <v>351.06896</v>
      </c>
      <c r="J71" s="26"/>
    </row>
    <row r="72" spans="1:10" ht="12.75">
      <c r="A72" s="2"/>
      <c r="B72" s="47" t="s">
        <v>35</v>
      </c>
      <c r="C72" s="63"/>
      <c r="D72" s="6">
        <v>3.37</v>
      </c>
      <c r="E72" s="6">
        <v>3.37</v>
      </c>
      <c r="F72" s="2">
        <f t="shared" si="6"/>
        <v>94.52</v>
      </c>
      <c r="G72" s="16">
        <f t="shared" si="6"/>
        <v>105.68</v>
      </c>
      <c r="H72" s="33">
        <f>SUM(D72*F72)</f>
        <v>318.5324</v>
      </c>
      <c r="I72" s="33">
        <f>SUM(D72*G72)</f>
        <v>356.14160000000004</v>
      </c>
      <c r="J72" s="26"/>
    </row>
    <row r="73" spans="1:10" ht="12.75">
      <c r="A73" s="2">
        <v>2</v>
      </c>
      <c r="B73" s="47" t="s">
        <v>13</v>
      </c>
      <c r="C73" s="63"/>
      <c r="D73" s="2"/>
      <c r="E73" s="2"/>
      <c r="F73" s="2"/>
      <c r="G73" s="13"/>
      <c r="H73" s="33"/>
      <c r="I73" s="36"/>
      <c r="J73" s="9"/>
    </row>
    <row r="74" spans="1:10" ht="12.75">
      <c r="A74" s="2"/>
      <c r="B74" s="47" t="s">
        <v>14</v>
      </c>
      <c r="C74" s="63"/>
      <c r="D74" s="2">
        <v>1.448</v>
      </c>
      <c r="E74" s="2">
        <v>1.448</v>
      </c>
      <c r="F74" s="2">
        <f>SUM(F72)</f>
        <v>94.52</v>
      </c>
      <c r="G74" s="16">
        <f>SUM(G72)</f>
        <v>105.68</v>
      </c>
      <c r="H74" s="33">
        <f>SUM(D74*F74)</f>
        <v>136.86496</v>
      </c>
      <c r="I74" s="33">
        <f>SUM(D74*G74)</f>
        <v>153.02464</v>
      </c>
      <c r="J74" s="26"/>
    </row>
    <row r="75" spans="1:10" ht="27.75" customHeight="1">
      <c r="A75" s="2"/>
      <c r="B75" s="66" t="s">
        <v>37</v>
      </c>
      <c r="C75" s="67"/>
      <c r="D75" s="2">
        <v>1.697</v>
      </c>
      <c r="E75" s="2">
        <v>1.697</v>
      </c>
      <c r="F75" s="2">
        <f aca="true" t="shared" si="7" ref="F75:G77">SUM(F74)</f>
        <v>94.52</v>
      </c>
      <c r="G75" s="16">
        <f t="shared" si="7"/>
        <v>105.68</v>
      </c>
      <c r="H75" s="33">
        <f>SUM(D75*F75)</f>
        <v>160.40044</v>
      </c>
      <c r="I75" s="33">
        <f>SUM(D75*G75)</f>
        <v>179.33896000000001</v>
      </c>
      <c r="J75" s="26"/>
    </row>
    <row r="76" spans="1:10" ht="56.25" customHeight="1">
      <c r="A76" s="2"/>
      <c r="B76" s="70" t="s">
        <v>16</v>
      </c>
      <c r="C76" s="70"/>
      <c r="D76" s="2">
        <v>2.183</v>
      </c>
      <c r="E76" s="2">
        <v>2.183</v>
      </c>
      <c r="F76" s="2">
        <f t="shared" si="7"/>
        <v>94.52</v>
      </c>
      <c r="G76" s="16">
        <f t="shared" si="7"/>
        <v>105.68</v>
      </c>
      <c r="H76" s="33">
        <f>SUM(D76*F76)</f>
        <v>206.33715999999998</v>
      </c>
      <c r="I76" s="33">
        <f>SUM(D76*G76)</f>
        <v>230.69944</v>
      </c>
      <c r="J76" s="26"/>
    </row>
    <row r="77" spans="1:10" ht="32.25" customHeight="1">
      <c r="A77" s="18">
        <v>3</v>
      </c>
      <c r="B77" s="59" t="s">
        <v>38</v>
      </c>
      <c r="C77" s="60"/>
      <c r="D77" s="19" t="s">
        <v>57</v>
      </c>
      <c r="E77" s="19" t="s">
        <v>57</v>
      </c>
      <c r="F77" s="2">
        <f t="shared" si="7"/>
        <v>94.52</v>
      </c>
      <c r="G77" s="16">
        <f t="shared" si="7"/>
        <v>105.68</v>
      </c>
      <c r="H77" s="37">
        <f>SUM(F77)</f>
        <v>94.52</v>
      </c>
      <c r="I77" s="38">
        <f>SUM(G77)</f>
        <v>105.68</v>
      </c>
      <c r="J77" s="26"/>
    </row>
    <row r="78" spans="1:10" ht="27.75" customHeight="1">
      <c r="A78" s="2"/>
      <c r="B78" s="57" t="s">
        <v>39</v>
      </c>
      <c r="C78" s="69"/>
      <c r="D78" s="69"/>
      <c r="E78" s="69"/>
      <c r="F78" s="69"/>
      <c r="G78" s="69"/>
      <c r="H78" s="69"/>
      <c r="I78" s="69"/>
      <c r="J78" s="30"/>
    </row>
    <row r="79" spans="1:10" ht="140.25" customHeight="1">
      <c r="A79" s="17" t="s">
        <v>0</v>
      </c>
      <c r="B79" s="48" t="s">
        <v>1</v>
      </c>
      <c r="C79" s="49"/>
      <c r="D79" s="11" t="s">
        <v>80</v>
      </c>
      <c r="E79" s="11" t="s">
        <v>81</v>
      </c>
      <c r="F79" s="11" t="s">
        <v>82</v>
      </c>
      <c r="G79" s="11" t="s">
        <v>83</v>
      </c>
      <c r="H79" s="31" t="s">
        <v>84</v>
      </c>
      <c r="I79" s="31" t="s">
        <v>85</v>
      </c>
      <c r="J79" s="29"/>
    </row>
    <row r="80" spans="1:10" ht="14.25" customHeight="1">
      <c r="A80" s="1">
        <v>1</v>
      </c>
      <c r="B80" s="50">
        <v>2</v>
      </c>
      <c r="C80" s="50"/>
      <c r="D80" s="1">
        <v>3</v>
      </c>
      <c r="E80" s="1">
        <v>4</v>
      </c>
      <c r="F80" s="1">
        <v>5</v>
      </c>
      <c r="G80" s="1">
        <v>6</v>
      </c>
      <c r="H80" s="1">
        <v>8</v>
      </c>
      <c r="I80" s="1">
        <v>9</v>
      </c>
      <c r="J80" s="23"/>
    </row>
    <row r="81" spans="1:10" ht="38.25" customHeight="1">
      <c r="A81" s="2"/>
      <c r="B81" s="59" t="s">
        <v>40</v>
      </c>
      <c r="C81" s="60"/>
      <c r="D81" s="2">
        <v>0.0184</v>
      </c>
      <c r="E81" s="2">
        <v>0.0184</v>
      </c>
      <c r="F81" s="2">
        <v>1740.39</v>
      </c>
      <c r="G81" s="16">
        <v>1945.97</v>
      </c>
      <c r="H81" s="34">
        <f>SUM(D81*F81)</f>
        <v>32.023176</v>
      </c>
      <c r="I81" s="34">
        <f>SUM(D81*G81)</f>
        <v>35.805848</v>
      </c>
      <c r="J81" s="26"/>
    </row>
  </sheetData>
  <mergeCells count="86">
    <mergeCell ref="B63:C63"/>
    <mergeCell ref="B64:C64"/>
    <mergeCell ref="B71:C71"/>
    <mergeCell ref="B72:C72"/>
    <mergeCell ref="D1:I1"/>
    <mergeCell ref="D2:I2"/>
    <mergeCell ref="D3:I3"/>
    <mergeCell ref="B48:I48"/>
    <mergeCell ref="B20:C20"/>
    <mergeCell ref="B21:C21"/>
    <mergeCell ref="D4:I4"/>
    <mergeCell ref="A5:I6"/>
    <mergeCell ref="F12:F13"/>
    <mergeCell ref="E12:E13"/>
    <mergeCell ref="G12:G13"/>
    <mergeCell ref="B7:C7"/>
    <mergeCell ref="B8:C8"/>
    <mergeCell ref="B11:C11"/>
    <mergeCell ref="A9:I9"/>
    <mergeCell ref="A10:I10"/>
    <mergeCell ref="B34:C34"/>
    <mergeCell ref="B36:C36"/>
    <mergeCell ref="B35:I35"/>
    <mergeCell ref="I12:I13"/>
    <mergeCell ref="B14:C14"/>
    <mergeCell ref="B12:C13"/>
    <mergeCell ref="H12:H13"/>
    <mergeCell ref="B23:C23"/>
    <mergeCell ref="B15:C15"/>
    <mergeCell ref="B30:C30"/>
    <mergeCell ref="B32:C32"/>
    <mergeCell ref="B25:C25"/>
    <mergeCell ref="D12:D13"/>
    <mergeCell ref="B24:C24"/>
    <mergeCell ref="B31:I31"/>
    <mergeCell ref="B16:C16"/>
    <mergeCell ref="B17:C17"/>
    <mergeCell ref="B18:C18"/>
    <mergeCell ref="B22:C22"/>
    <mergeCell ref="B19:C19"/>
    <mergeCell ref="B79:C79"/>
    <mergeCell ref="B80:C80"/>
    <mergeCell ref="B78:I78"/>
    <mergeCell ref="B53:C53"/>
    <mergeCell ref="B54:C54"/>
    <mergeCell ref="B57:C57"/>
    <mergeCell ref="B76:C76"/>
    <mergeCell ref="B74:C74"/>
    <mergeCell ref="B75:C75"/>
    <mergeCell ref="B73:C73"/>
    <mergeCell ref="B81:C81"/>
    <mergeCell ref="A12:A13"/>
    <mergeCell ref="B51:C51"/>
    <mergeCell ref="B60:C60"/>
    <mergeCell ref="B61:C61"/>
    <mergeCell ref="B55:C55"/>
    <mergeCell ref="B56:C56"/>
    <mergeCell ref="B58:C58"/>
    <mergeCell ref="B59:C59"/>
    <mergeCell ref="B49:C49"/>
    <mergeCell ref="B62:C62"/>
    <mergeCell ref="B77:C77"/>
    <mergeCell ref="B52:C52"/>
    <mergeCell ref="B65:I65"/>
    <mergeCell ref="B68:C68"/>
    <mergeCell ref="B66:C66"/>
    <mergeCell ref="B67:C67"/>
    <mergeCell ref="B69:C69"/>
    <mergeCell ref="B70:C70"/>
    <mergeCell ref="B50:C50"/>
    <mergeCell ref="B40:C40"/>
    <mergeCell ref="B26:C26"/>
    <mergeCell ref="B33:C33"/>
    <mergeCell ref="B27:C27"/>
    <mergeCell ref="B43:C43"/>
    <mergeCell ref="B37:C37"/>
    <mergeCell ref="B45:I45"/>
    <mergeCell ref="B28:C28"/>
    <mergeCell ref="B29:C29"/>
    <mergeCell ref="B46:C46"/>
    <mergeCell ref="B47:C47"/>
    <mergeCell ref="B38:C38"/>
    <mergeCell ref="B39:I39"/>
    <mergeCell ref="B41:C41"/>
    <mergeCell ref="B42:C42"/>
    <mergeCell ref="B44:C44"/>
  </mergeCells>
  <printOptions horizontalCentered="1"/>
  <pageMargins left="0.3937007874015748" right="0" top="0" bottom="0" header="0" footer="0"/>
  <pageSetup horizontalDpi="600" verticalDpi="600" orientation="portrait" paperSize="9" scale="80" r:id="rId1"/>
  <rowBreaks count="3" manualBreakCount="3">
    <brk id="26" max="9" man="1"/>
    <brk id="44" max="6" man="1"/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workbookViewId="0" topLeftCell="A1">
      <selection activeCell="B38" sqref="B38:I38"/>
    </sheetView>
  </sheetViews>
  <sheetFormatPr defaultColWidth="9.00390625" defaultRowHeight="12.75"/>
  <cols>
    <col min="1" max="1" width="5.75390625" style="0" customWidth="1"/>
    <col min="3" max="3" width="15.125" style="0" customWidth="1"/>
    <col min="4" max="5" width="9.875" style="0" customWidth="1"/>
    <col min="6" max="6" width="11.00390625" style="0" customWidth="1"/>
    <col min="7" max="7" width="10.375" style="0" customWidth="1"/>
    <col min="8" max="8" width="13.75390625" style="0" customWidth="1"/>
    <col min="9" max="9" width="14.875" style="0" customWidth="1"/>
    <col min="10" max="10" width="12.375" style="0" customWidth="1"/>
    <col min="11" max="11" width="12.625" style="0" customWidth="1"/>
  </cols>
  <sheetData>
    <row r="1" spans="4:11" ht="12.75">
      <c r="D1" s="90" t="s">
        <v>63</v>
      </c>
      <c r="E1" s="90"/>
      <c r="F1" s="90"/>
      <c r="G1" s="90"/>
      <c r="H1" s="90"/>
      <c r="I1" s="90"/>
      <c r="J1" s="24"/>
      <c r="K1" s="24"/>
    </row>
    <row r="2" spans="4:11" ht="12.75">
      <c r="D2" s="90" t="s">
        <v>64</v>
      </c>
      <c r="E2" s="90"/>
      <c r="F2" s="90"/>
      <c r="G2" s="90"/>
      <c r="H2" s="90"/>
      <c r="I2" s="90"/>
      <c r="J2" s="24"/>
      <c r="K2" s="24"/>
    </row>
    <row r="3" spans="4:11" ht="12.75">
      <c r="D3" s="90" t="s">
        <v>65</v>
      </c>
      <c r="E3" s="90"/>
      <c r="F3" s="90"/>
      <c r="G3" s="90"/>
      <c r="H3" s="90"/>
      <c r="I3" s="90"/>
      <c r="J3" s="24"/>
      <c r="K3" s="24"/>
    </row>
    <row r="4" spans="4:11" ht="12.75">
      <c r="D4" s="90" t="s">
        <v>70</v>
      </c>
      <c r="E4" s="90"/>
      <c r="F4" s="90"/>
      <c r="G4" s="90"/>
      <c r="H4" s="90"/>
      <c r="I4" s="90"/>
      <c r="J4" s="24"/>
      <c r="K4" s="24"/>
    </row>
    <row r="5" spans="1:11" ht="18">
      <c r="A5" s="83" t="s">
        <v>86</v>
      </c>
      <c r="B5" s="83"/>
      <c r="C5" s="83"/>
      <c r="D5" s="83"/>
      <c r="E5" s="83"/>
      <c r="F5" s="83"/>
      <c r="G5" s="83"/>
      <c r="H5" s="83"/>
      <c r="I5" s="83"/>
      <c r="J5" s="22"/>
      <c r="K5" s="22"/>
    </row>
    <row r="6" spans="1:11" ht="81" customHeight="1">
      <c r="A6" s="84"/>
      <c r="B6" s="84"/>
      <c r="C6" s="84"/>
      <c r="D6" s="84"/>
      <c r="E6" s="84"/>
      <c r="F6" s="84"/>
      <c r="G6" s="84"/>
      <c r="H6" s="84"/>
      <c r="I6" s="84"/>
      <c r="J6" s="22"/>
      <c r="K6" s="22"/>
    </row>
    <row r="7" spans="1:11" ht="138.75" customHeight="1">
      <c r="A7" s="17" t="s">
        <v>0</v>
      </c>
      <c r="B7" s="48" t="s">
        <v>1</v>
      </c>
      <c r="C7" s="49"/>
      <c r="D7" s="11" t="s">
        <v>72</v>
      </c>
      <c r="E7" s="11" t="s">
        <v>71</v>
      </c>
      <c r="F7" s="11" t="s">
        <v>74</v>
      </c>
      <c r="G7" s="11" t="s">
        <v>75</v>
      </c>
      <c r="H7" s="31" t="s">
        <v>76</v>
      </c>
      <c r="I7" s="31" t="s">
        <v>77</v>
      </c>
      <c r="J7" s="28"/>
      <c r="K7" s="25"/>
    </row>
    <row r="8" spans="1:11" ht="12.75">
      <c r="A8" s="1">
        <v>1</v>
      </c>
      <c r="B8" s="50">
        <v>2</v>
      </c>
      <c r="C8" s="50"/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23"/>
      <c r="K8" s="23"/>
    </row>
    <row r="9" spans="1:11" ht="24.75" customHeight="1">
      <c r="A9" s="57" t="s">
        <v>2</v>
      </c>
      <c r="B9" s="58"/>
      <c r="C9" s="58"/>
      <c r="D9" s="58"/>
      <c r="E9" s="58"/>
      <c r="F9" s="58"/>
      <c r="G9" s="58"/>
      <c r="H9" s="58"/>
      <c r="I9" s="58"/>
      <c r="J9" s="15"/>
      <c r="K9" s="15"/>
    </row>
    <row r="10" spans="1:11" ht="21.75" customHeight="1">
      <c r="A10" s="89" t="s">
        <v>58</v>
      </c>
      <c r="B10" s="58"/>
      <c r="C10" s="58"/>
      <c r="D10" s="58"/>
      <c r="E10" s="58"/>
      <c r="F10" s="58"/>
      <c r="G10" s="58"/>
      <c r="H10" s="58"/>
      <c r="I10" s="58"/>
      <c r="J10" s="15"/>
      <c r="K10" s="15"/>
    </row>
    <row r="11" spans="1:11" ht="27" customHeight="1">
      <c r="A11" s="3">
        <v>1</v>
      </c>
      <c r="B11" s="51" t="s">
        <v>43</v>
      </c>
      <c r="C11" s="51"/>
      <c r="D11" s="2">
        <v>1.216</v>
      </c>
      <c r="E11" s="2">
        <v>1.216</v>
      </c>
      <c r="F11" s="7">
        <v>22.07</v>
      </c>
      <c r="G11" s="7">
        <v>23.8</v>
      </c>
      <c r="H11" s="32">
        <f>SUM(D11*F11)</f>
        <v>26.83712</v>
      </c>
      <c r="I11" s="32">
        <f>SUM(E11*G11)</f>
        <v>28.9408</v>
      </c>
      <c r="J11" s="40"/>
      <c r="K11" s="26"/>
    </row>
    <row r="12" spans="1:11" ht="26.25" customHeight="1">
      <c r="A12" s="64" t="s">
        <v>3</v>
      </c>
      <c r="B12" s="77" t="s">
        <v>45</v>
      </c>
      <c r="C12" s="78"/>
      <c r="D12" s="71">
        <v>1.825</v>
      </c>
      <c r="E12" s="71">
        <v>1.825</v>
      </c>
      <c r="F12" s="85">
        <f>SUM(F11)</f>
        <v>22.07</v>
      </c>
      <c r="G12" s="91">
        <f>SUM(G11)</f>
        <v>23.8</v>
      </c>
      <c r="H12" s="75">
        <f aca="true" t="shared" si="0" ref="H12:H22">SUM(D12*F12)</f>
        <v>40.27775</v>
      </c>
      <c r="I12" s="75">
        <f aca="true" t="shared" si="1" ref="I12:I19">SUM(E12*G12)</f>
        <v>43.435</v>
      </c>
      <c r="J12" s="40"/>
      <c r="K12" s="27"/>
    </row>
    <row r="13" spans="1:11" ht="13.5" customHeight="1">
      <c r="A13" s="65"/>
      <c r="B13" s="79"/>
      <c r="C13" s="80"/>
      <c r="D13" s="72"/>
      <c r="E13" s="72"/>
      <c r="F13" s="86"/>
      <c r="G13" s="92"/>
      <c r="H13" s="76"/>
      <c r="I13" s="76"/>
      <c r="J13" s="40"/>
      <c r="K13" s="27"/>
    </row>
    <row r="14" spans="1:11" ht="30" customHeight="1">
      <c r="A14" s="3">
        <v>3</v>
      </c>
      <c r="B14" s="66" t="s">
        <v>41</v>
      </c>
      <c r="C14" s="67"/>
      <c r="D14" s="2">
        <v>2.737</v>
      </c>
      <c r="E14" s="2">
        <v>2.737</v>
      </c>
      <c r="F14" s="7">
        <f>SUM(F12)</f>
        <v>22.07</v>
      </c>
      <c r="G14" s="7">
        <f>SUM(G12)</f>
        <v>23.8</v>
      </c>
      <c r="H14" s="32">
        <f t="shared" si="0"/>
        <v>60.405590000000004</v>
      </c>
      <c r="I14" s="32">
        <f t="shared" si="1"/>
        <v>65.1406</v>
      </c>
      <c r="J14" s="40"/>
      <c r="K14" s="26"/>
    </row>
    <row r="15" spans="1:11" ht="30.75" customHeight="1">
      <c r="A15" s="3">
        <v>4</v>
      </c>
      <c r="B15" s="81" t="s">
        <v>5</v>
      </c>
      <c r="C15" s="81"/>
      <c r="D15" s="14">
        <v>3.65</v>
      </c>
      <c r="E15" s="14">
        <v>3.65</v>
      </c>
      <c r="F15" s="7">
        <f aca="true" t="shared" si="2" ref="F15:G19">SUM(F14)</f>
        <v>22.07</v>
      </c>
      <c r="G15" s="7">
        <f t="shared" si="2"/>
        <v>23.8</v>
      </c>
      <c r="H15" s="32">
        <f t="shared" si="0"/>
        <v>80.5555</v>
      </c>
      <c r="I15" s="32">
        <f t="shared" si="1"/>
        <v>86.87</v>
      </c>
      <c r="J15" s="40"/>
      <c r="K15" s="26"/>
    </row>
    <row r="16" spans="1:11" ht="44.25" customHeight="1">
      <c r="A16" s="12">
        <v>5</v>
      </c>
      <c r="B16" s="73" t="s">
        <v>42</v>
      </c>
      <c r="C16" s="74"/>
      <c r="D16" s="13">
        <v>4.562</v>
      </c>
      <c r="E16" s="13">
        <v>4.562</v>
      </c>
      <c r="F16" s="7">
        <f t="shared" si="2"/>
        <v>22.07</v>
      </c>
      <c r="G16" s="7">
        <f t="shared" si="2"/>
        <v>23.8</v>
      </c>
      <c r="H16" s="32">
        <f t="shared" si="0"/>
        <v>100.68334</v>
      </c>
      <c r="I16" s="32">
        <f t="shared" si="1"/>
        <v>108.57560000000001</v>
      </c>
      <c r="J16" s="40"/>
      <c r="K16" s="26"/>
    </row>
    <row r="17" spans="1:11" ht="66" customHeight="1">
      <c r="A17" s="12">
        <v>6</v>
      </c>
      <c r="B17" s="73" t="s">
        <v>68</v>
      </c>
      <c r="C17" s="74"/>
      <c r="D17" s="13">
        <v>5.475</v>
      </c>
      <c r="E17" s="13">
        <v>5.475</v>
      </c>
      <c r="F17" s="7">
        <f t="shared" si="2"/>
        <v>22.07</v>
      </c>
      <c r="G17" s="7">
        <f t="shared" si="2"/>
        <v>23.8</v>
      </c>
      <c r="H17" s="32">
        <f t="shared" si="0"/>
        <v>120.83324999999999</v>
      </c>
      <c r="I17" s="32">
        <f t="shared" si="1"/>
        <v>130.305</v>
      </c>
      <c r="J17" s="40"/>
      <c r="K17" s="26"/>
    </row>
    <row r="18" spans="1:11" ht="45" customHeight="1">
      <c r="A18" s="3">
        <v>7</v>
      </c>
      <c r="B18" s="73" t="s">
        <v>61</v>
      </c>
      <c r="C18" s="74"/>
      <c r="D18" s="13">
        <v>6.844</v>
      </c>
      <c r="E18" s="13">
        <v>6.844</v>
      </c>
      <c r="F18" s="7">
        <f t="shared" si="2"/>
        <v>22.07</v>
      </c>
      <c r="G18" s="7">
        <f t="shared" si="2"/>
        <v>23.8</v>
      </c>
      <c r="H18" s="32">
        <f t="shared" si="0"/>
        <v>151.04708000000002</v>
      </c>
      <c r="I18" s="32">
        <f t="shared" si="1"/>
        <v>162.8872</v>
      </c>
      <c r="J18" s="40"/>
      <c r="K18" s="26"/>
    </row>
    <row r="19" spans="1:11" ht="80.25" customHeight="1">
      <c r="A19" s="3">
        <v>8</v>
      </c>
      <c r="B19" s="73" t="s">
        <v>66</v>
      </c>
      <c r="C19" s="74"/>
      <c r="D19" s="6">
        <v>7.91</v>
      </c>
      <c r="E19" s="6">
        <v>7.91</v>
      </c>
      <c r="F19" s="7">
        <f t="shared" si="2"/>
        <v>22.07</v>
      </c>
      <c r="G19" s="7">
        <f t="shared" si="2"/>
        <v>23.8</v>
      </c>
      <c r="H19" s="32">
        <f t="shared" si="0"/>
        <v>174.5737</v>
      </c>
      <c r="I19" s="32">
        <f t="shared" si="1"/>
        <v>188.258</v>
      </c>
      <c r="J19" s="40"/>
      <c r="K19" s="26"/>
    </row>
    <row r="20" spans="1:11" ht="12.75">
      <c r="A20" s="4">
        <v>9</v>
      </c>
      <c r="B20" s="56" t="s">
        <v>13</v>
      </c>
      <c r="C20" s="56"/>
      <c r="D20" s="2"/>
      <c r="E20" s="2"/>
      <c r="F20" s="7"/>
      <c r="G20" s="7"/>
      <c r="H20" s="32"/>
      <c r="I20" s="32"/>
      <c r="J20" s="40"/>
      <c r="K20" s="26"/>
    </row>
    <row r="21" spans="1:11" ht="12.75">
      <c r="A21" s="4"/>
      <c r="B21" s="51" t="s">
        <v>14</v>
      </c>
      <c r="C21" s="51"/>
      <c r="D21" s="2">
        <v>3.042</v>
      </c>
      <c r="E21" s="2">
        <v>3.042</v>
      </c>
      <c r="F21" s="7">
        <f>SUM(F19)</f>
        <v>22.07</v>
      </c>
      <c r="G21" s="7">
        <f>SUM(G19)</f>
        <v>23.8</v>
      </c>
      <c r="H21" s="32">
        <f t="shared" si="0"/>
        <v>67.13694</v>
      </c>
      <c r="I21" s="32">
        <f>SUM(E21*G21)</f>
        <v>72.39959999999999</v>
      </c>
      <c r="J21" s="40"/>
      <c r="K21" s="26"/>
    </row>
    <row r="22" spans="1:11" ht="25.5" customHeight="1">
      <c r="A22" s="4"/>
      <c r="B22" s="51" t="s">
        <v>15</v>
      </c>
      <c r="C22" s="51"/>
      <c r="D22" s="6">
        <v>3.65</v>
      </c>
      <c r="E22" s="6">
        <v>3.65</v>
      </c>
      <c r="F22" s="7">
        <f>SUM(F21)</f>
        <v>22.07</v>
      </c>
      <c r="G22" s="7">
        <f>SUM(G21)</f>
        <v>23.8</v>
      </c>
      <c r="H22" s="32">
        <f t="shared" si="0"/>
        <v>80.5555</v>
      </c>
      <c r="I22" s="32">
        <f>SUM(E22*G22)</f>
        <v>86.87</v>
      </c>
      <c r="J22" s="40"/>
      <c r="K22" s="26"/>
    </row>
    <row r="23" spans="1:11" ht="54" customHeight="1">
      <c r="A23" s="4"/>
      <c r="B23" s="51" t="s">
        <v>16</v>
      </c>
      <c r="C23" s="51"/>
      <c r="D23" s="2">
        <v>4.867</v>
      </c>
      <c r="E23" s="2">
        <v>4.867</v>
      </c>
      <c r="F23" s="7">
        <f>SUM(F22)</f>
        <v>22.07</v>
      </c>
      <c r="G23" s="7">
        <f>SUM(G22)</f>
        <v>23.8</v>
      </c>
      <c r="H23" s="32">
        <f>SUM(D23*F23)</f>
        <v>107.41469000000001</v>
      </c>
      <c r="I23" s="32">
        <f>SUM(E23*G23)</f>
        <v>115.83460000000001</v>
      </c>
      <c r="J23" s="40"/>
      <c r="K23" s="26"/>
    </row>
    <row r="24" spans="1:11" ht="16.5" customHeight="1">
      <c r="A24" s="4">
        <v>10</v>
      </c>
      <c r="B24" s="52" t="s">
        <v>59</v>
      </c>
      <c r="C24" s="53"/>
      <c r="D24" s="53"/>
      <c r="E24" s="53"/>
      <c r="F24" s="53"/>
      <c r="G24" s="53"/>
      <c r="H24" s="53"/>
      <c r="I24" s="53"/>
      <c r="J24" s="28"/>
      <c r="K24" s="28"/>
    </row>
    <row r="25" spans="1:11" ht="25.5" customHeight="1">
      <c r="A25" s="3"/>
      <c r="B25" s="51" t="s">
        <v>18</v>
      </c>
      <c r="C25" s="51"/>
      <c r="D25" s="2">
        <v>1.521</v>
      </c>
      <c r="E25" s="2">
        <v>1.521</v>
      </c>
      <c r="F25" s="7">
        <f>SUM(F23)</f>
        <v>22.07</v>
      </c>
      <c r="G25" s="7">
        <f>SUM(G23)</f>
        <v>23.8</v>
      </c>
      <c r="H25" s="32">
        <f aca="true" t="shared" si="3" ref="H25:I28">SUM(D25*F25)</f>
        <v>33.56847</v>
      </c>
      <c r="I25" s="32">
        <f t="shared" si="3"/>
        <v>36.199799999999996</v>
      </c>
      <c r="J25" s="40"/>
      <c r="K25" s="26"/>
    </row>
    <row r="26" spans="1:11" ht="26.25" customHeight="1">
      <c r="A26" s="3"/>
      <c r="B26" s="51" t="s">
        <v>19</v>
      </c>
      <c r="C26" s="51"/>
      <c r="D26" s="2">
        <v>0.304</v>
      </c>
      <c r="E26" s="2">
        <v>0.304</v>
      </c>
      <c r="F26" s="7">
        <f aca="true" t="shared" si="4" ref="F26:G28">SUM(F25)</f>
        <v>22.07</v>
      </c>
      <c r="G26" s="7">
        <f t="shared" si="4"/>
        <v>23.8</v>
      </c>
      <c r="H26" s="32">
        <f t="shared" si="3"/>
        <v>6.70928</v>
      </c>
      <c r="I26" s="32">
        <f t="shared" si="3"/>
        <v>7.2352</v>
      </c>
      <c r="J26" s="40"/>
      <c r="K26" s="26"/>
    </row>
    <row r="27" spans="1:11" ht="27" customHeight="1">
      <c r="A27" s="3"/>
      <c r="B27" s="51" t="s">
        <v>69</v>
      </c>
      <c r="C27" s="51"/>
      <c r="D27" s="2">
        <v>0.06</v>
      </c>
      <c r="E27" s="2">
        <v>0.06</v>
      </c>
      <c r="F27" s="7">
        <f t="shared" si="4"/>
        <v>22.07</v>
      </c>
      <c r="G27" s="7">
        <f t="shared" si="4"/>
        <v>23.8</v>
      </c>
      <c r="H27" s="32">
        <f t="shared" si="3"/>
        <v>1.3242</v>
      </c>
      <c r="I27" s="32">
        <f t="shared" si="3"/>
        <v>1.428</v>
      </c>
      <c r="J27" s="40"/>
      <c r="K27" s="26"/>
    </row>
    <row r="28" spans="1:11" ht="27" customHeight="1">
      <c r="A28" s="3"/>
      <c r="B28" s="66" t="s">
        <v>67</v>
      </c>
      <c r="C28" s="67"/>
      <c r="D28" s="2">
        <v>0.091</v>
      </c>
      <c r="E28" s="2">
        <v>0.091</v>
      </c>
      <c r="F28" s="7">
        <f t="shared" si="4"/>
        <v>22.07</v>
      </c>
      <c r="G28" s="7">
        <f t="shared" si="4"/>
        <v>23.8</v>
      </c>
      <c r="H28" s="32">
        <f t="shared" si="3"/>
        <v>2.0083699999999998</v>
      </c>
      <c r="I28" s="32">
        <f t="shared" si="3"/>
        <v>2.1658</v>
      </c>
      <c r="J28" s="40"/>
      <c r="K28" s="26"/>
    </row>
    <row r="29" spans="1:11" ht="30" customHeight="1">
      <c r="A29" s="4">
        <v>11</v>
      </c>
      <c r="B29" s="52" t="s">
        <v>60</v>
      </c>
      <c r="C29" s="53"/>
      <c r="D29" s="53"/>
      <c r="E29" s="53"/>
      <c r="F29" s="53"/>
      <c r="G29" s="53"/>
      <c r="H29" s="53"/>
      <c r="I29" s="53"/>
      <c r="J29" s="28"/>
      <c r="K29" s="28"/>
    </row>
    <row r="30" spans="1:11" ht="25.5" customHeight="1">
      <c r="A30" s="3"/>
      <c r="B30" s="51" t="s">
        <v>21</v>
      </c>
      <c r="C30" s="51"/>
      <c r="D30" s="2">
        <v>21.29</v>
      </c>
      <c r="E30" s="2">
        <v>21.29</v>
      </c>
      <c r="F30" s="7">
        <f>SUM(F28)</f>
        <v>22.07</v>
      </c>
      <c r="G30" s="7">
        <f>SUM(G28)</f>
        <v>23.8</v>
      </c>
      <c r="H30" s="32">
        <f aca="true" t="shared" si="5" ref="H30:I32">SUM(D30*F30)</f>
        <v>469.8703</v>
      </c>
      <c r="I30" s="32">
        <f t="shared" si="5"/>
        <v>506.702</v>
      </c>
      <c r="J30" s="40"/>
      <c r="K30" s="26"/>
    </row>
    <row r="31" spans="1:11" ht="39.75" customHeight="1">
      <c r="A31" s="3"/>
      <c r="B31" s="51" t="s">
        <v>22</v>
      </c>
      <c r="C31" s="51"/>
      <c r="D31" s="2">
        <v>1.521</v>
      </c>
      <c r="E31" s="2">
        <v>1.521</v>
      </c>
      <c r="F31" s="7">
        <f>SUM(F30)</f>
        <v>22.07</v>
      </c>
      <c r="G31" s="7">
        <f>SUM(G30)</f>
        <v>23.8</v>
      </c>
      <c r="H31" s="32">
        <f t="shared" si="5"/>
        <v>33.56847</v>
      </c>
      <c r="I31" s="32">
        <f t="shared" si="5"/>
        <v>36.199799999999996</v>
      </c>
      <c r="J31" s="40"/>
      <c r="K31" s="26"/>
    </row>
    <row r="32" spans="1:11" ht="12.75">
      <c r="A32" s="3"/>
      <c r="B32" s="51" t="s">
        <v>23</v>
      </c>
      <c r="C32" s="51"/>
      <c r="D32" s="2">
        <v>0.76</v>
      </c>
      <c r="E32" s="2">
        <v>0.76</v>
      </c>
      <c r="F32" s="7">
        <f>SUM(F31)</f>
        <v>22.07</v>
      </c>
      <c r="G32" s="7">
        <f>SUM(G31)</f>
        <v>23.8</v>
      </c>
      <c r="H32" s="32">
        <f t="shared" si="5"/>
        <v>16.7732</v>
      </c>
      <c r="I32" s="32">
        <f t="shared" si="5"/>
        <v>18.088</v>
      </c>
      <c r="J32" s="40"/>
      <c r="K32" s="26"/>
    </row>
    <row r="33" spans="1:11" ht="15.75" customHeight="1">
      <c r="A33" s="4">
        <v>12</v>
      </c>
      <c r="B33" s="52" t="s">
        <v>62</v>
      </c>
      <c r="C33" s="53"/>
      <c r="D33" s="53"/>
      <c r="E33" s="53"/>
      <c r="F33" s="53"/>
      <c r="G33" s="53"/>
      <c r="H33" s="53"/>
      <c r="I33" s="53"/>
      <c r="J33" s="28"/>
      <c r="K33" s="28"/>
    </row>
    <row r="34" spans="1:11" ht="29.25" customHeight="1">
      <c r="A34" s="3"/>
      <c r="B34" s="51" t="s">
        <v>25</v>
      </c>
      <c r="C34" s="51"/>
      <c r="D34" s="2">
        <v>0.182</v>
      </c>
      <c r="E34" s="2">
        <v>0.182</v>
      </c>
      <c r="F34" s="7">
        <f>SUM(F32)</f>
        <v>22.07</v>
      </c>
      <c r="G34" s="7">
        <f>SUM(G32)</f>
        <v>23.8</v>
      </c>
      <c r="H34" s="32">
        <f aca="true" t="shared" si="6" ref="H34:I37">SUM(D34*F34)</f>
        <v>4.0167399999999995</v>
      </c>
      <c r="I34" s="32">
        <f t="shared" si="6"/>
        <v>4.3316</v>
      </c>
      <c r="J34" s="40"/>
      <c r="K34" s="26"/>
    </row>
    <row r="35" spans="1:11" ht="37.5" customHeight="1">
      <c r="A35" s="3"/>
      <c r="B35" s="51" t="s">
        <v>26</v>
      </c>
      <c r="C35" s="51"/>
      <c r="D35" s="2">
        <v>0.091</v>
      </c>
      <c r="E35" s="2">
        <v>0.091</v>
      </c>
      <c r="F35" s="7">
        <f aca="true" t="shared" si="7" ref="F35:G37">SUM(F34)</f>
        <v>22.07</v>
      </c>
      <c r="G35" s="7">
        <f t="shared" si="7"/>
        <v>23.8</v>
      </c>
      <c r="H35" s="32">
        <f t="shared" si="6"/>
        <v>2.0083699999999998</v>
      </c>
      <c r="I35" s="32">
        <f t="shared" si="6"/>
        <v>2.1658</v>
      </c>
      <c r="J35" s="40"/>
      <c r="K35" s="26"/>
    </row>
    <row r="36" spans="1:11" ht="18.75" customHeight="1">
      <c r="A36" s="3"/>
      <c r="B36" s="51" t="s">
        <v>29</v>
      </c>
      <c r="C36" s="51"/>
      <c r="D36" s="2">
        <v>0.091</v>
      </c>
      <c r="E36" s="2">
        <v>0.091</v>
      </c>
      <c r="F36" s="7">
        <f t="shared" si="7"/>
        <v>22.07</v>
      </c>
      <c r="G36" s="7">
        <f t="shared" si="7"/>
        <v>23.8</v>
      </c>
      <c r="H36" s="32">
        <f t="shared" si="6"/>
        <v>2.0083699999999998</v>
      </c>
      <c r="I36" s="32">
        <f t="shared" si="6"/>
        <v>2.1658</v>
      </c>
      <c r="J36" s="40"/>
      <c r="K36" s="26"/>
    </row>
    <row r="37" spans="1:11" ht="28.5" customHeight="1">
      <c r="A37" s="3"/>
      <c r="B37" s="51" t="s">
        <v>28</v>
      </c>
      <c r="C37" s="51"/>
      <c r="D37" s="2">
        <v>0.015</v>
      </c>
      <c r="E37" s="2">
        <v>0.015</v>
      </c>
      <c r="F37" s="7">
        <f t="shared" si="7"/>
        <v>22.07</v>
      </c>
      <c r="G37" s="7">
        <f t="shared" si="7"/>
        <v>23.8</v>
      </c>
      <c r="H37" s="32">
        <f t="shared" si="6"/>
        <v>0.33105</v>
      </c>
      <c r="I37" s="32">
        <f t="shared" si="6"/>
        <v>0.357</v>
      </c>
      <c r="J37" s="40"/>
      <c r="K37" s="26"/>
    </row>
    <row r="38" spans="1:11" ht="36.75" customHeight="1">
      <c r="A38" s="3"/>
      <c r="B38" s="57" t="s">
        <v>87</v>
      </c>
      <c r="C38" s="58"/>
      <c r="D38" s="58"/>
      <c r="E38" s="58"/>
      <c r="F38" s="58"/>
      <c r="G38" s="58"/>
      <c r="H38" s="58"/>
      <c r="I38" s="58"/>
      <c r="J38" s="15"/>
      <c r="K38" s="15"/>
    </row>
    <row r="39" spans="1:11" ht="136.5" customHeight="1">
      <c r="A39" s="17" t="s">
        <v>0</v>
      </c>
      <c r="B39" s="48" t="s">
        <v>1</v>
      </c>
      <c r="C39" s="49"/>
      <c r="D39" s="11" t="s">
        <v>72</v>
      </c>
      <c r="E39" s="11" t="s">
        <v>71</v>
      </c>
      <c r="F39" s="11" t="s">
        <v>74</v>
      </c>
      <c r="G39" s="11" t="s">
        <v>75</v>
      </c>
      <c r="H39" s="31" t="s">
        <v>76</v>
      </c>
      <c r="I39" s="31" t="s">
        <v>77</v>
      </c>
      <c r="J39" s="28"/>
      <c r="K39" s="29"/>
    </row>
    <row r="40" spans="1:11" ht="12.75">
      <c r="A40" s="1">
        <v>1</v>
      </c>
      <c r="B40" s="50">
        <v>2</v>
      </c>
      <c r="C40" s="50"/>
      <c r="D40" s="1">
        <v>3</v>
      </c>
      <c r="E40" s="1">
        <v>4</v>
      </c>
      <c r="F40" s="1">
        <v>5</v>
      </c>
      <c r="G40" s="1">
        <v>6</v>
      </c>
      <c r="H40" s="1">
        <v>7</v>
      </c>
      <c r="I40" s="1">
        <v>8</v>
      </c>
      <c r="J40" s="23"/>
      <c r="K40" s="23"/>
    </row>
    <row r="41" spans="1:11" ht="16.5" customHeight="1">
      <c r="A41" s="3">
        <v>1</v>
      </c>
      <c r="B41" s="52" t="s">
        <v>4</v>
      </c>
      <c r="C41" s="53"/>
      <c r="D41" s="53"/>
      <c r="E41" s="53"/>
      <c r="F41" s="53"/>
      <c r="G41" s="53"/>
      <c r="H41" s="53"/>
      <c r="I41" s="53"/>
      <c r="J41" s="28"/>
      <c r="K41" s="28"/>
    </row>
    <row r="42" spans="1:11" ht="24.75" customHeight="1">
      <c r="A42" s="3"/>
      <c r="B42" s="51" t="s">
        <v>5</v>
      </c>
      <c r="C42" s="51"/>
      <c r="D42" s="6">
        <v>3.65</v>
      </c>
      <c r="E42" s="6">
        <v>3.65</v>
      </c>
      <c r="F42" s="2">
        <v>18.02</v>
      </c>
      <c r="G42" s="2">
        <v>19.13</v>
      </c>
      <c r="H42" s="34">
        <f aca="true" t="shared" si="8" ref="H42:I45">SUM(D42*F42)</f>
        <v>65.773</v>
      </c>
      <c r="I42" s="32">
        <f t="shared" si="8"/>
        <v>69.8245</v>
      </c>
      <c r="J42" s="40"/>
      <c r="K42" s="26"/>
    </row>
    <row r="43" spans="1:11" ht="66" customHeight="1">
      <c r="A43" s="3"/>
      <c r="B43" s="73" t="s">
        <v>68</v>
      </c>
      <c r="C43" s="74"/>
      <c r="D43" s="6">
        <v>5.475</v>
      </c>
      <c r="E43" s="6">
        <v>5.475</v>
      </c>
      <c r="F43" s="2">
        <f>SUM(F42)</f>
        <v>18.02</v>
      </c>
      <c r="G43" s="2">
        <f>SUM(G42)</f>
        <v>19.13</v>
      </c>
      <c r="H43" s="34">
        <f t="shared" si="8"/>
        <v>98.6595</v>
      </c>
      <c r="I43" s="32">
        <f t="shared" si="8"/>
        <v>104.73674999999999</v>
      </c>
      <c r="J43" s="40"/>
      <c r="K43" s="26"/>
    </row>
    <row r="44" spans="1:11" ht="54.75" customHeight="1">
      <c r="A44" s="3"/>
      <c r="B44" s="51" t="s">
        <v>50</v>
      </c>
      <c r="C44" s="51"/>
      <c r="D44" s="2">
        <v>6.844</v>
      </c>
      <c r="E44" s="2">
        <v>6.844</v>
      </c>
      <c r="F44" s="2">
        <f>SUM(F43)</f>
        <v>18.02</v>
      </c>
      <c r="G44" s="2">
        <f>SUM(G42)</f>
        <v>19.13</v>
      </c>
      <c r="H44" s="34">
        <f t="shared" si="8"/>
        <v>123.32888</v>
      </c>
      <c r="I44" s="32">
        <f t="shared" si="8"/>
        <v>130.92572</v>
      </c>
      <c r="J44" s="40"/>
      <c r="K44" s="26"/>
    </row>
    <row r="45" spans="1:11" ht="80.25" customHeight="1">
      <c r="A45" s="3"/>
      <c r="B45" s="73" t="s">
        <v>66</v>
      </c>
      <c r="C45" s="74"/>
      <c r="D45" s="6">
        <v>7.91</v>
      </c>
      <c r="E45" s="6">
        <v>7.91</v>
      </c>
      <c r="F45" s="2">
        <f>SUM(F44)</f>
        <v>18.02</v>
      </c>
      <c r="G45" s="2">
        <f>SUM(G42)</f>
        <v>19.13</v>
      </c>
      <c r="H45" s="34">
        <f t="shared" si="8"/>
        <v>142.5382</v>
      </c>
      <c r="I45" s="32">
        <f t="shared" si="8"/>
        <v>151.3183</v>
      </c>
      <c r="J45" s="40"/>
      <c r="K45" s="26"/>
    </row>
    <row r="46" spans="1:11" ht="12.75" customHeight="1">
      <c r="A46" s="3"/>
      <c r="B46" s="66" t="s">
        <v>13</v>
      </c>
      <c r="C46" s="67"/>
      <c r="D46" s="2"/>
      <c r="E46" s="2"/>
      <c r="F46" s="2"/>
      <c r="G46" s="2"/>
      <c r="H46" s="34"/>
      <c r="I46" s="32"/>
      <c r="J46" s="40"/>
      <c r="K46" s="26"/>
    </row>
    <row r="47" spans="1:11" ht="15" customHeight="1">
      <c r="A47" s="3"/>
      <c r="B47" s="51" t="s">
        <v>14</v>
      </c>
      <c r="C47" s="51"/>
      <c r="D47" s="2">
        <v>3.042</v>
      </c>
      <c r="E47" s="2">
        <v>3.042</v>
      </c>
      <c r="F47" s="2">
        <f>SUM(F45)</f>
        <v>18.02</v>
      </c>
      <c r="G47" s="2">
        <f>SUM(G42)</f>
        <v>19.13</v>
      </c>
      <c r="H47" s="34">
        <f aca="true" t="shared" si="9" ref="H47:I49">SUM(D47*F47)</f>
        <v>54.81683999999999</v>
      </c>
      <c r="I47" s="32">
        <f t="shared" si="9"/>
        <v>58.193459999999995</v>
      </c>
      <c r="J47" s="40"/>
      <c r="K47" s="26"/>
    </row>
    <row r="48" spans="1:11" ht="24.75" customHeight="1">
      <c r="A48" s="3"/>
      <c r="B48" s="51" t="s">
        <v>15</v>
      </c>
      <c r="C48" s="51"/>
      <c r="D48" s="6">
        <v>3.65</v>
      </c>
      <c r="E48" s="6">
        <v>3.65</v>
      </c>
      <c r="F48" s="2">
        <f>SUM(F47)</f>
        <v>18.02</v>
      </c>
      <c r="G48" s="2">
        <f>SUM(G42)</f>
        <v>19.13</v>
      </c>
      <c r="H48" s="34">
        <f t="shared" si="9"/>
        <v>65.773</v>
      </c>
      <c r="I48" s="32">
        <f t="shared" si="9"/>
        <v>69.8245</v>
      </c>
      <c r="J48" s="40"/>
      <c r="K48" s="26"/>
    </row>
    <row r="49" spans="1:11" ht="53.25" customHeight="1">
      <c r="A49" s="2"/>
      <c r="B49" s="51" t="s">
        <v>16</v>
      </c>
      <c r="C49" s="51"/>
      <c r="D49" s="2">
        <v>4.867</v>
      </c>
      <c r="E49" s="2">
        <v>4.867</v>
      </c>
      <c r="F49" s="2">
        <f>SUM(F48)</f>
        <v>18.02</v>
      </c>
      <c r="G49" s="2">
        <f>SUM(G42)</f>
        <v>19.13</v>
      </c>
      <c r="H49" s="34">
        <f t="shared" si="9"/>
        <v>87.70334</v>
      </c>
      <c r="I49" s="32">
        <f t="shared" si="9"/>
        <v>93.10571</v>
      </c>
      <c r="J49" s="40"/>
      <c r="K49" s="26"/>
    </row>
    <row r="50" spans="1:11" ht="27.75" customHeight="1">
      <c r="A50" s="2"/>
      <c r="B50" s="57" t="s">
        <v>88</v>
      </c>
      <c r="C50" s="69"/>
      <c r="D50" s="69"/>
      <c r="E50" s="69"/>
      <c r="F50" s="69"/>
      <c r="G50" s="69"/>
      <c r="H50" s="69"/>
      <c r="I50" s="69"/>
      <c r="J50" s="30"/>
      <c r="K50" s="30"/>
    </row>
    <row r="51" spans="1:11" ht="140.25" customHeight="1">
      <c r="A51" s="17" t="s">
        <v>0</v>
      </c>
      <c r="B51" s="48" t="s">
        <v>1</v>
      </c>
      <c r="C51" s="49"/>
      <c r="D51" s="11" t="s">
        <v>80</v>
      </c>
      <c r="E51" s="11" t="s">
        <v>81</v>
      </c>
      <c r="F51" s="11" t="s">
        <v>82</v>
      </c>
      <c r="G51" s="11" t="s">
        <v>83</v>
      </c>
      <c r="H51" s="31" t="s">
        <v>84</v>
      </c>
      <c r="I51" s="31" t="s">
        <v>85</v>
      </c>
      <c r="J51" s="28"/>
      <c r="K51" s="29"/>
    </row>
    <row r="52" spans="1:11" ht="14.25" customHeight="1">
      <c r="A52" s="1">
        <v>1</v>
      </c>
      <c r="B52" s="50">
        <v>2</v>
      </c>
      <c r="C52" s="50"/>
      <c r="D52" s="1">
        <v>3</v>
      </c>
      <c r="E52" s="1">
        <v>4</v>
      </c>
      <c r="F52" s="1">
        <v>5</v>
      </c>
      <c r="G52" s="1">
        <v>6</v>
      </c>
      <c r="H52" s="1">
        <v>7</v>
      </c>
      <c r="I52" s="1">
        <v>8</v>
      </c>
      <c r="J52" s="23"/>
      <c r="K52" s="23"/>
    </row>
    <row r="53" spans="1:11" ht="38.25" customHeight="1">
      <c r="A53" s="2"/>
      <c r="B53" s="59" t="s">
        <v>40</v>
      </c>
      <c r="C53" s="60"/>
      <c r="D53" s="2">
        <v>0.0203</v>
      </c>
      <c r="E53" s="2">
        <v>0.0203</v>
      </c>
      <c r="F53" s="21">
        <v>2144.72</v>
      </c>
      <c r="G53" s="21">
        <v>2366.48</v>
      </c>
      <c r="H53" s="21">
        <f>SUM(D53*F53)</f>
        <v>43.53781599999999</v>
      </c>
      <c r="I53" s="21">
        <f>SUM(E53*G53)</f>
        <v>48.039544</v>
      </c>
      <c r="J53" s="41"/>
      <c r="K53" s="26"/>
    </row>
  </sheetData>
  <mergeCells count="58">
    <mergeCell ref="B37:C37"/>
    <mergeCell ref="B31:C31"/>
    <mergeCell ref="B38:I38"/>
    <mergeCell ref="I12:I13"/>
    <mergeCell ref="B32:C32"/>
    <mergeCell ref="B33:I33"/>
    <mergeCell ref="B24:I24"/>
    <mergeCell ref="B28:C28"/>
    <mergeCell ref="B34:C34"/>
    <mergeCell ref="B26:C26"/>
    <mergeCell ref="B53:C53"/>
    <mergeCell ref="B39:C39"/>
    <mergeCell ref="B40:C40"/>
    <mergeCell ref="B44:C44"/>
    <mergeCell ref="B43:C43"/>
    <mergeCell ref="B41:I41"/>
    <mergeCell ref="B29:I29"/>
    <mergeCell ref="B51:C51"/>
    <mergeCell ref="B52:C52"/>
    <mergeCell ref="B50:I50"/>
    <mergeCell ref="B45:C45"/>
    <mergeCell ref="B46:C46"/>
    <mergeCell ref="B47:C47"/>
    <mergeCell ref="B49:C49"/>
    <mergeCell ref="B48:C48"/>
    <mergeCell ref="B42:C42"/>
    <mergeCell ref="A5:I6"/>
    <mergeCell ref="B35:C35"/>
    <mergeCell ref="B36:C36"/>
    <mergeCell ref="B27:C27"/>
    <mergeCell ref="B30:C30"/>
    <mergeCell ref="B23:C23"/>
    <mergeCell ref="B25:C25"/>
    <mergeCell ref="D12:D13"/>
    <mergeCell ref="E12:E13"/>
    <mergeCell ref="A12:A13"/>
    <mergeCell ref="B19:C19"/>
    <mergeCell ref="B15:C15"/>
    <mergeCell ref="B17:C17"/>
    <mergeCell ref="B14:C14"/>
    <mergeCell ref="B12:C13"/>
    <mergeCell ref="F12:F13"/>
    <mergeCell ref="G12:G13"/>
    <mergeCell ref="D1:I1"/>
    <mergeCell ref="D2:I2"/>
    <mergeCell ref="D3:I3"/>
    <mergeCell ref="D4:I4"/>
    <mergeCell ref="H12:H13"/>
    <mergeCell ref="B20:C20"/>
    <mergeCell ref="B21:C21"/>
    <mergeCell ref="B22:C22"/>
    <mergeCell ref="B7:C7"/>
    <mergeCell ref="B8:C8"/>
    <mergeCell ref="B11:C11"/>
    <mergeCell ref="A9:I9"/>
    <mergeCell ref="A10:I10"/>
    <mergeCell ref="B16:C16"/>
    <mergeCell ref="B18:C18"/>
  </mergeCells>
  <printOptions horizontalCentered="1"/>
  <pageMargins left="0.3937007874015748" right="0" top="0" bottom="0" header="0" footer="0"/>
  <pageSetup horizontalDpi="600" verticalDpi="600" orientation="portrait" paperSize="9" r:id="rId1"/>
  <rowBreaks count="2" manualBreakCount="2">
    <brk id="23" max="8" man="1"/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dsr</cp:lastModifiedBy>
  <cp:lastPrinted>2013-02-10T15:02:02Z</cp:lastPrinted>
  <dcterms:created xsi:type="dcterms:W3CDTF">2007-10-19T08:08:14Z</dcterms:created>
  <dcterms:modified xsi:type="dcterms:W3CDTF">2013-03-26T08:45:25Z</dcterms:modified>
  <cp:category/>
  <cp:version/>
  <cp:contentType/>
  <cp:contentStatus/>
</cp:coreProperties>
</file>